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/>
  </bookViews>
  <sheets>
    <sheet name="原料添加表" sheetId="3" r:id="rId1"/>
    <sheet name="生产情况表-白班" sheetId="6" r:id="rId2"/>
    <sheet name="生产情况表-晚班" sheetId="15" r:id="rId3"/>
    <sheet name="Sheet2" sheetId="14" r:id="rId4"/>
    <sheet name="Sheet3" sheetId="11" r:id="rId5"/>
    <sheet name="Sheet1" sheetId="9" state="hidden" r:id="rId6"/>
  </sheets>
  <definedNames>
    <definedName name="_xlnm._FilterDatabase" localSheetId="0" hidden="1">原料添加表!$A$4:$AL$291</definedName>
    <definedName name="_xlnm._FilterDatabase" localSheetId="1" hidden="1">'生产情况表-白班'!$A$5:$I$160</definedName>
    <definedName name="_xlnm._FilterDatabase" localSheetId="3" hidden="1">Sheet2!$A$13:$S$528</definedName>
    <definedName name="_xlnm._FilterDatabase" localSheetId="4" hidden="1">Sheet3!#REF!</definedName>
    <definedName name="_xlnm._FilterDatabase" localSheetId="2" hidden="1">'生产情况表-晚班'!$A$5:$O$160</definedName>
    <definedName name="_xlnm.Print_Area" localSheetId="1">'生产情况表-白班'!$A:$I</definedName>
    <definedName name="_xlnm.Print_Area" localSheetId="0">原料添加表!$A:$AO</definedName>
  </definedNames>
  <calcPr calcId="144525"/>
  <pivotCaches>
    <pivotCache cacheId="0" r:id="rId7"/>
  </pivotCaches>
</workbook>
</file>

<file path=xl/sharedStrings.xml><?xml version="1.0" encoding="utf-8"?>
<sst xmlns="http://schemas.openxmlformats.org/spreadsheetml/2006/main" count="3836" uniqueCount="694">
  <si>
    <t>富山精密电镀（中山）有限公司</t>
  </si>
  <si>
    <t>原料添加情况表</t>
  </si>
  <si>
    <t>生产线/生产车间</t>
  </si>
  <si>
    <t>设备名称</t>
  </si>
  <si>
    <t>设备编码</t>
  </si>
  <si>
    <t>设备数量（个）</t>
  </si>
  <si>
    <t>原料名称</t>
  </si>
  <si>
    <t>单位</t>
  </si>
  <si>
    <t>种类</t>
  </si>
  <si>
    <t>有毒有害元素</t>
  </si>
  <si>
    <t>来源地</t>
  </si>
  <si>
    <t>每日添加量</t>
  </si>
  <si>
    <t>成分</t>
  </si>
  <si>
    <t>占比</t>
  </si>
  <si>
    <t>合计</t>
  </si>
  <si>
    <t>FS001电镀1线</t>
  </si>
  <si>
    <t>高温除油槽</t>
  </si>
  <si>
    <t>MF10001</t>
  </si>
  <si>
    <t>超声除油槽</t>
  </si>
  <si>
    <t>MF10002</t>
  </si>
  <si>
    <t>水洗槽</t>
  </si>
  <si>
    <t>MF10003</t>
  </si>
  <si>
    <t>阳解除油槽</t>
  </si>
  <si>
    <t>MF10004</t>
  </si>
  <si>
    <t>除油粉</t>
  </si>
  <si>
    <t>kg</t>
  </si>
  <si>
    <t>辅料</t>
  </si>
  <si>
    <t>MF10005</t>
  </si>
  <si>
    <t>超声波除油槽</t>
  </si>
  <si>
    <t>MF10006</t>
  </si>
  <si>
    <t>MF10007</t>
  </si>
  <si>
    <t>阴解除油槽</t>
  </si>
  <si>
    <t>MF10008</t>
  </si>
  <si>
    <t>三联水洗槽</t>
  </si>
  <si>
    <t>MF10009</t>
  </si>
  <si>
    <t>酸解槽</t>
  </si>
  <si>
    <t>MF10010</t>
  </si>
  <si>
    <t>硫酸</t>
  </si>
  <si>
    <t>二联水洗槽</t>
  </si>
  <si>
    <t>MF10011</t>
  </si>
  <si>
    <t>酸活化槽</t>
  </si>
  <si>
    <t>MF10012</t>
  </si>
  <si>
    <t>盐酸</t>
  </si>
  <si>
    <t>MF10013</t>
  </si>
  <si>
    <t>底镍槽</t>
  </si>
  <si>
    <t>MF10014</t>
  </si>
  <si>
    <t>镍板</t>
  </si>
  <si>
    <t>原料</t>
  </si>
  <si>
    <t>氯化镍</t>
  </si>
  <si>
    <t>MF10015</t>
  </si>
  <si>
    <t>中和槽</t>
  </si>
  <si>
    <t>MF10016</t>
  </si>
  <si>
    <t>碱铜槽</t>
  </si>
  <si>
    <t>MF10017</t>
  </si>
  <si>
    <t>电解铜</t>
  </si>
  <si>
    <t>氰化钠</t>
  </si>
  <si>
    <t>四联水洗槽</t>
  </si>
  <si>
    <t>MF10018</t>
  </si>
  <si>
    <t>酸铜槽</t>
  </si>
  <si>
    <t>MF10019</t>
  </si>
  <si>
    <t>硫酸铜</t>
  </si>
  <si>
    <t>MF10020</t>
  </si>
  <si>
    <t>MF10021</t>
  </si>
  <si>
    <t>MF10022</t>
  </si>
  <si>
    <t>光镍槽</t>
  </si>
  <si>
    <t>MF10023</t>
  </si>
  <si>
    <t>硫酸镍</t>
  </si>
  <si>
    <t>镍封槽</t>
  </si>
  <si>
    <t>MF10024</t>
  </si>
  <si>
    <t>回收</t>
  </si>
  <si>
    <t>MF10025</t>
  </si>
  <si>
    <t>MF10026</t>
  </si>
  <si>
    <t>活化槽</t>
  </si>
  <si>
    <t>MF10027</t>
  </si>
  <si>
    <t>光铬槽</t>
  </si>
  <si>
    <t>MF10028</t>
  </si>
  <si>
    <t>铬酐</t>
  </si>
  <si>
    <t>MF10029</t>
  </si>
  <si>
    <t>MF10030</t>
  </si>
  <si>
    <t>超声清洗槽</t>
  </si>
  <si>
    <t>MF10031</t>
  </si>
  <si>
    <t>MF10032</t>
  </si>
  <si>
    <t>MF10033</t>
  </si>
  <si>
    <t>MF10034</t>
  </si>
  <si>
    <t>MF10035</t>
  </si>
  <si>
    <t>MF10036</t>
  </si>
  <si>
    <t>MF10037</t>
  </si>
  <si>
    <t>MF10038</t>
  </si>
  <si>
    <t>超纯水洗槽</t>
  </si>
  <si>
    <t>MF10039</t>
  </si>
  <si>
    <t>MF10040</t>
  </si>
  <si>
    <t>六联水洗槽</t>
  </si>
  <si>
    <t>MF10041</t>
  </si>
  <si>
    <t>MF10042</t>
  </si>
  <si>
    <t>脱铬槽</t>
  </si>
  <si>
    <t>MF10043</t>
  </si>
  <si>
    <t>MF10044</t>
  </si>
  <si>
    <t>脱镀槽</t>
  </si>
  <si>
    <t>MF10045</t>
  </si>
  <si>
    <t>MF10046</t>
  </si>
  <si>
    <t>MF10047</t>
  </si>
  <si>
    <t>溶液过滤设备</t>
  </si>
  <si>
    <t>PT1001</t>
  </si>
  <si>
    <t>PT1020</t>
  </si>
  <si>
    <t>PT1021</t>
  </si>
  <si>
    <t>电镀超声波清洗机</t>
  </si>
  <si>
    <t>PT1023</t>
  </si>
  <si>
    <t>FS002电镀2线</t>
  </si>
  <si>
    <t>酸脱除油槽</t>
  </si>
  <si>
    <t>MF20001</t>
  </si>
  <si>
    <t>MF20002</t>
  </si>
  <si>
    <t>MF20003</t>
  </si>
  <si>
    <t>MF20004</t>
  </si>
  <si>
    <t>MF20005</t>
  </si>
  <si>
    <t>MF20006</t>
  </si>
  <si>
    <t>MF20007</t>
  </si>
  <si>
    <t>MF20008</t>
  </si>
  <si>
    <t>MF20009</t>
  </si>
  <si>
    <t>MF20010</t>
  </si>
  <si>
    <t>MF20011</t>
  </si>
  <si>
    <t>MF20012</t>
  </si>
  <si>
    <t>MF20013</t>
  </si>
  <si>
    <t>MF20014</t>
  </si>
  <si>
    <t>MF20015</t>
  </si>
  <si>
    <t>MF20016</t>
  </si>
  <si>
    <t>MF20017</t>
  </si>
  <si>
    <t>MF20018</t>
  </si>
  <si>
    <t>MF20019</t>
  </si>
  <si>
    <t>MF20020</t>
  </si>
  <si>
    <t>MF20021</t>
  </si>
  <si>
    <t>MF20022</t>
  </si>
  <si>
    <t>MF20023</t>
  </si>
  <si>
    <t>MF20024</t>
  </si>
  <si>
    <t>半光镍槽</t>
  </si>
  <si>
    <t>MF20025</t>
  </si>
  <si>
    <t>MF20026</t>
  </si>
  <si>
    <t>MF20027</t>
  </si>
  <si>
    <t>回收槽</t>
  </si>
  <si>
    <t>MF20028</t>
  </si>
  <si>
    <t>MF20029</t>
  </si>
  <si>
    <t>MF20030</t>
  </si>
  <si>
    <t>MF20031</t>
  </si>
  <si>
    <t>MF20032</t>
  </si>
  <si>
    <t>MF20033</t>
  </si>
  <si>
    <t>MF20034</t>
  </si>
  <si>
    <t>MF20035</t>
  </si>
  <si>
    <t>MF20036</t>
  </si>
  <si>
    <t>MF20037</t>
  </si>
  <si>
    <t>MF20038</t>
  </si>
  <si>
    <t>MF20039</t>
  </si>
  <si>
    <t>MF20040</t>
  </si>
  <si>
    <t>MF20041</t>
  </si>
  <si>
    <t>抛光设备</t>
  </si>
  <si>
    <t>MF20045</t>
  </si>
  <si>
    <t>PT2001</t>
  </si>
  <si>
    <t>PT2013</t>
  </si>
  <si>
    <t>PT2014</t>
  </si>
  <si>
    <t>FS005电镀5线</t>
  </si>
  <si>
    <t>MF50001</t>
  </si>
  <si>
    <t>MF50002</t>
  </si>
  <si>
    <t>电解槽</t>
  </si>
  <si>
    <t>MF50003</t>
  </si>
  <si>
    <t>MF50004</t>
  </si>
  <si>
    <t>MF50005</t>
  </si>
  <si>
    <t>MF50006</t>
  </si>
  <si>
    <t>MF50007</t>
  </si>
  <si>
    <t>MF50008</t>
  </si>
  <si>
    <t>MF50009</t>
  </si>
  <si>
    <t>MF50010</t>
  </si>
  <si>
    <t>MF50011</t>
  </si>
  <si>
    <t>MF50012</t>
  </si>
  <si>
    <t>MF50013</t>
  </si>
  <si>
    <t>MF50014</t>
  </si>
  <si>
    <t>MF50015</t>
  </si>
  <si>
    <t>MF50016</t>
  </si>
  <si>
    <t>MF50017</t>
  </si>
  <si>
    <t>MF50018</t>
  </si>
  <si>
    <t>MF50019</t>
  </si>
  <si>
    <t>MF50020</t>
  </si>
  <si>
    <t>MF50021</t>
  </si>
  <si>
    <t>MF50022</t>
  </si>
  <si>
    <t>MF50023</t>
  </si>
  <si>
    <t>MF50024</t>
  </si>
  <si>
    <t>MF50025</t>
  </si>
  <si>
    <t>MF50026</t>
  </si>
  <si>
    <t>MF50027</t>
  </si>
  <si>
    <t>MF50028</t>
  </si>
  <si>
    <t>MF50029</t>
  </si>
  <si>
    <t>MF50030</t>
  </si>
  <si>
    <t>除油槽</t>
  </si>
  <si>
    <t>MF50031</t>
  </si>
  <si>
    <t>MF50032</t>
  </si>
  <si>
    <t>MF50033</t>
  </si>
  <si>
    <t>MF50034</t>
  </si>
  <si>
    <t>二联水解槽</t>
  </si>
  <si>
    <t>MF50036</t>
  </si>
  <si>
    <t>酸解除油槽</t>
  </si>
  <si>
    <t>MF50037</t>
  </si>
  <si>
    <t>MF50038</t>
  </si>
  <si>
    <t>MF50039</t>
  </si>
  <si>
    <t>MF50040</t>
  </si>
  <si>
    <t>MF50041</t>
  </si>
  <si>
    <t>MF50042</t>
  </si>
  <si>
    <t>MF50043</t>
  </si>
  <si>
    <t>MF50044</t>
  </si>
  <si>
    <t>MF50045</t>
  </si>
  <si>
    <t>MF50046</t>
  </si>
  <si>
    <t>MF50047</t>
  </si>
  <si>
    <t>MF50048</t>
  </si>
  <si>
    <t>MF50049</t>
  </si>
  <si>
    <t>MF50050</t>
  </si>
  <si>
    <t>MF50051</t>
  </si>
  <si>
    <t>MF50052</t>
  </si>
  <si>
    <t>MF50053</t>
  </si>
  <si>
    <t>MF50054</t>
  </si>
  <si>
    <t>MF50055</t>
  </si>
  <si>
    <t>MF50056</t>
  </si>
  <si>
    <t>MF50057</t>
  </si>
  <si>
    <t>MF50058</t>
  </si>
  <si>
    <t>MF50059</t>
  </si>
  <si>
    <t>纯水槽</t>
  </si>
  <si>
    <t>MF50060</t>
  </si>
  <si>
    <t>电烤炉</t>
  </si>
  <si>
    <t>MF50061</t>
  </si>
  <si>
    <t>空压机</t>
  </si>
  <si>
    <t>MF50062</t>
  </si>
  <si>
    <t>PT5001</t>
  </si>
  <si>
    <t>PT5011</t>
  </si>
  <si>
    <t>TP5010</t>
  </si>
  <si>
    <t>FS003电镀3线</t>
  </si>
  <si>
    <t>常温除油槽</t>
  </si>
  <si>
    <t>MF30001</t>
  </si>
  <si>
    <t>MF30002</t>
  </si>
  <si>
    <t>MF30003</t>
  </si>
  <si>
    <t>MF30004</t>
  </si>
  <si>
    <t>MF30005</t>
  </si>
  <si>
    <t>阴极活化槽</t>
  </si>
  <si>
    <t>MF30006</t>
  </si>
  <si>
    <t>MF30007</t>
  </si>
  <si>
    <t>MF30008</t>
  </si>
  <si>
    <t>MF30009</t>
  </si>
  <si>
    <t>超声除腊槽</t>
  </si>
  <si>
    <t>MF30010</t>
  </si>
  <si>
    <t>MF30011</t>
  </si>
  <si>
    <t>MF30012</t>
  </si>
  <si>
    <t>MF30013</t>
  </si>
  <si>
    <t>MF30014</t>
  </si>
  <si>
    <t>MF30015</t>
  </si>
  <si>
    <t>MF30016</t>
  </si>
  <si>
    <t>MF30017</t>
  </si>
  <si>
    <t>阴极除油槽</t>
  </si>
  <si>
    <t>MF30018</t>
  </si>
  <si>
    <t>阳极除油槽</t>
  </si>
  <si>
    <t>MF30019</t>
  </si>
  <si>
    <t>MF30020</t>
  </si>
  <si>
    <t>MF30021</t>
  </si>
  <si>
    <t>MF30022</t>
  </si>
  <si>
    <t>MF30023</t>
  </si>
  <si>
    <t>MF30024</t>
  </si>
  <si>
    <t>MF30025</t>
  </si>
  <si>
    <t>MF30026</t>
  </si>
  <si>
    <t>MF30027</t>
  </si>
  <si>
    <t>MF30028</t>
  </si>
  <si>
    <t>MF30029</t>
  </si>
  <si>
    <t>MF30030</t>
  </si>
  <si>
    <t>MF30031</t>
  </si>
  <si>
    <t>MF30032</t>
  </si>
  <si>
    <t>MF30033</t>
  </si>
  <si>
    <t>MF30034</t>
  </si>
  <si>
    <t>MF30035</t>
  </si>
  <si>
    <t>MF30036</t>
  </si>
  <si>
    <t>MF30037</t>
  </si>
  <si>
    <t>MF30038</t>
  </si>
  <si>
    <t>MF30039</t>
  </si>
  <si>
    <t>电解脱镀槽</t>
  </si>
  <si>
    <t>MF30040</t>
  </si>
  <si>
    <t>化学脱镀槽</t>
  </si>
  <si>
    <t>MF30041</t>
  </si>
  <si>
    <t>MF30042</t>
  </si>
  <si>
    <t>MF30044</t>
  </si>
  <si>
    <t>PT3001</t>
  </si>
  <si>
    <t>PT3020</t>
  </si>
  <si>
    <t>FS004电镀4线</t>
  </si>
  <si>
    <t>MF40001</t>
  </si>
  <si>
    <t>MF40002</t>
  </si>
  <si>
    <t>MF40003</t>
  </si>
  <si>
    <t>MF40004</t>
  </si>
  <si>
    <t>MF40005</t>
  </si>
  <si>
    <t>MF40006</t>
  </si>
  <si>
    <t>MF40007</t>
  </si>
  <si>
    <t>MF40008</t>
  </si>
  <si>
    <t>MF40009</t>
  </si>
  <si>
    <t>MF40010</t>
  </si>
  <si>
    <t>MF40011</t>
  </si>
  <si>
    <t>MF40012</t>
  </si>
  <si>
    <t>MF40013</t>
  </si>
  <si>
    <t>MF40014</t>
  </si>
  <si>
    <t>MF40015</t>
  </si>
  <si>
    <t>MF40016</t>
  </si>
  <si>
    <t>MF40017</t>
  </si>
  <si>
    <t>MF40018</t>
  </si>
  <si>
    <t>MF40019</t>
  </si>
  <si>
    <t>MF40020</t>
  </si>
  <si>
    <t>硼酸</t>
  </si>
  <si>
    <t>MF40021</t>
  </si>
  <si>
    <t>MF40022</t>
  </si>
  <si>
    <t>MF40023</t>
  </si>
  <si>
    <t>MF40024</t>
  </si>
  <si>
    <t>MF40025</t>
  </si>
  <si>
    <t>MF40026</t>
  </si>
  <si>
    <t>MF40027</t>
  </si>
  <si>
    <t>MF40028</t>
  </si>
  <si>
    <t>MF40029</t>
  </si>
  <si>
    <t>MF40030</t>
  </si>
  <si>
    <t>MF40031</t>
  </si>
  <si>
    <t>返铬槽</t>
  </si>
  <si>
    <t>MF40032</t>
  </si>
  <si>
    <t>MF40033</t>
  </si>
  <si>
    <t>MF40034</t>
  </si>
  <si>
    <t>MF40035</t>
  </si>
  <si>
    <t>MF40036</t>
  </si>
  <si>
    <t>MF40037</t>
  </si>
  <si>
    <t>MF40038</t>
  </si>
  <si>
    <t>MF40039</t>
  </si>
  <si>
    <t>酸脱槽</t>
  </si>
  <si>
    <t>MF40040</t>
  </si>
  <si>
    <t>MF40041</t>
  </si>
  <si>
    <t>PT4001</t>
  </si>
  <si>
    <t>PT4013</t>
  </si>
  <si>
    <t>PT4015</t>
  </si>
  <si>
    <r>
      <rPr>
        <sz val="11"/>
        <color indexed="8"/>
        <rFont val="Times New Roman"/>
        <charset val="134"/>
      </rPr>
      <t>FS001</t>
    </r>
    <r>
      <rPr>
        <sz val="11"/>
        <color indexed="8"/>
        <rFont val="宋体"/>
        <charset val="134"/>
      </rPr>
      <t>、</t>
    </r>
    <r>
      <rPr>
        <sz val="11"/>
        <color indexed="8"/>
        <rFont val="Times New Roman"/>
        <charset val="134"/>
      </rPr>
      <t>FS002</t>
    </r>
    <r>
      <rPr>
        <sz val="11"/>
        <color indexed="8"/>
        <rFont val="宋体"/>
        <charset val="134"/>
      </rPr>
      <t>、</t>
    </r>
    <r>
      <rPr>
        <sz val="11"/>
        <color indexed="8"/>
        <rFont val="Times New Roman"/>
        <charset val="134"/>
      </rPr>
      <t>FS005</t>
    </r>
  </si>
  <si>
    <t>记录人：</t>
  </si>
  <si>
    <t>王克锋</t>
  </si>
  <si>
    <t>审核人：</t>
  </si>
  <si>
    <t>刘祖勇</t>
  </si>
  <si>
    <t>FS003、FS004</t>
  </si>
  <si>
    <r>
      <rPr>
        <sz val="10"/>
        <color indexed="8"/>
        <rFont val="宋体"/>
        <charset val="134"/>
      </rPr>
      <t>记录人：</t>
    </r>
  </si>
  <si>
    <t>徐兴得</t>
  </si>
  <si>
    <t>生产情况表</t>
  </si>
  <si>
    <t>日期</t>
  </si>
  <si>
    <t>开工时间</t>
  </si>
  <si>
    <t>生产小时数</t>
  </si>
  <si>
    <t>设计生产能力/时间</t>
  </si>
  <si>
    <t>生产负荷</t>
  </si>
  <si>
    <t>产品产量</t>
  </si>
  <si>
    <t>开始</t>
  </si>
  <si>
    <t>结束</t>
  </si>
  <si>
    <t>（平方）</t>
  </si>
  <si>
    <t>产品名称</t>
  </si>
  <si>
    <t>产量（平方）</t>
  </si>
  <si>
    <t>五金件
161340平方/年
268.9平方/日
4000小时/年
6.67小时/日</t>
  </si>
  <si>
    <t>五金件</t>
  </si>
  <si>
    <t>未启动</t>
  </si>
  <si>
    <t>FS001、FS002、FS005</t>
  </si>
  <si>
    <t>行业类别</t>
  </si>
  <si>
    <t>主要生产单元名称</t>
  </si>
  <si>
    <t>主要工艺名称</t>
  </si>
  <si>
    <t>生产设施名称</t>
  </si>
  <si>
    <t>是否涉及商业秘密</t>
  </si>
  <si>
    <t>生产设施编号</t>
  </si>
  <si>
    <t>是否为备用锅炉</t>
  </si>
  <si>
    <t>设施参数</t>
  </si>
  <si>
    <t>其他设施信息</t>
  </si>
  <si>
    <t>产品（介质）名称</t>
  </si>
  <si>
    <t>计量单位</t>
  </si>
  <si>
    <t>生产能力</t>
  </si>
  <si>
    <t>设计年生产时间（h）</t>
  </si>
  <si>
    <t>其他产品信息</t>
  </si>
  <si>
    <t>其他工艺信息</t>
  </si>
  <si>
    <t>参数名称</t>
  </si>
  <si>
    <t>设计值</t>
  </si>
  <si>
    <t>其他设施参数信息</t>
  </si>
  <si>
    <t>热力生产和供应</t>
  </si>
  <si>
    <t>热力生产单元</t>
  </si>
  <si>
    <t>燃烧系统</t>
  </si>
  <si>
    <t>燃气锅炉</t>
  </si>
  <si>
    <t>否</t>
  </si>
  <si>
    <t>MF6001</t>
  </si>
  <si>
    <t>锅炉额定出力</t>
  </si>
  <si>
    <t>t/h</t>
  </si>
  <si>
    <t>30万大卡</t>
  </si>
  <si>
    <t>热水炉</t>
  </si>
  <si>
    <t>MF6002</t>
  </si>
  <si>
    <t>燃天然气烘干箱</t>
  </si>
  <si>
    <t>MF6003</t>
  </si>
  <si>
    <t>功率</t>
  </si>
  <si>
    <t>万卡</t>
  </si>
  <si>
    <t>MF6004</t>
  </si>
  <si>
    <t>MF6005</t>
  </si>
  <si>
    <t>MF6006</t>
  </si>
  <si>
    <t>MF6007</t>
  </si>
  <si>
    <t>主要生产单元编号</t>
  </si>
  <si>
    <t>金属表面处理及热处理加工</t>
  </si>
  <si>
    <t>FS002</t>
  </si>
  <si>
    <t>电镀2线</t>
  </si>
  <si>
    <t>前处理</t>
  </si>
  <si>
    <t>有效容积</t>
  </si>
  <si>
    <t>L</t>
  </si>
  <si>
    <t>kw</t>
  </si>
  <si>
    <t>MF20046</t>
  </si>
  <si>
    <t>MF20047</t>
  </si>
  <si>
    <t>MF20048</t>
  </si>
  <si>
    <t>镀覆处理</t>
  </si>
  <si>
    <t>镀槽</t>
  </si>
  <si>
    <t>后处理</t>
  </si>
  <si>
    <t>m2</t>
  </si>
  <si>
    <t>配套系统</t>
  </si>
  <si>
    <t>PT2015</t>
  </si>
  <si>
    <t>PT2016</t>
  </si>
  <si>
    <t>PT2017</t>
  </si>
  <si>
    <t>PT2018</t>
  </si>
  <si>
    <t>PT2019</t>
  </si>
  <si>
    <t>PT2020</t>
  </si>
  <si>
    <t>PT2021</t>
  </si>
  <si>
    <t>PT2022</t>
  </si>
  <si>
    <t>PT2023</t>
  </si>
  <si>
    <t>PT2024</t>
  </si>
  <si>
    <t>PT2025</t>
  </si>
  <si>
    <t>PT2026</t>
  </si>
  <si>
    <t>PT2027</t>
  </si>
  <si>
    <t>PT2028</t>
  </si>
  <si>
    <t>PT2029</t>
  </si>
  <si>
    <t>PT2030</t>
  </si>
  <si>
    <t>PT2031</t>
  </si>
  <si>
    <t>PT2032</t>
  </si>
  <si>
    <t>PT2033</t>
  </si>
  <si>
    <t>PT2034</t>
  </si>
  <si>
    <t>PT2035</t>
  </si>
  <si>
    <t>PT2002</t>
  </si>
  <si>
    <t>PT2003</t>
  </si>
  <si>
    <t>PT2004</t>
  </si>
  <si>
    <t>PT2005</t>
  </si>
  <si>
    <t>PT2006</t>
  </si>
  <si>
    <t>PT2007</t>
  </si>
  <si>
    <t>PT2008</t>
  </si>
  <si>
    <t>PT2009</t>
  </si>
  <si>
    <t>PT2010</t>
  </si>
  <si>
    <t>PT2011</t>
  </si>
  <si>
    <t>PT2012</t>
  </si>
  <si>
    <t>FS005</t>
  </si>
  <si>
    <t>电镀5线</t>
  </si>
  <si>
    <t>PT5012</t>
  </si>
  <si>
    <t>PT5013</t>
  </si>
  <si>
    <t>PT5014</t>
  </si>
  <si>
    <t>PT5015</t>
  </si>
  <si>
    <t>PT5016</t>
  </si>
  <si>
    <t>PT5017</t>
  </si>
  <si>
    <t>PT5018</t>
  </si>
  <si>
    <t>PT5019</t>
  </si>
  <si>
    <t>PT5020</t>
  </si>
  <si>
    <t>20匹</t>
  </si>
  <si>
    <t>PT5002</t>
  </si>
  <si>
    <t>PT5003</t>
  </si>
  <si>
    <t>PT5004</t>
  </si>
  <si>
    <t>PT5005</t>
  </si>
  <si>
    <t>PT5006</t>
  </si>
  <si>
    <t>PT5007</t>
  </si>
  <si>
    <t>PT5008</t>
  </si>
  <si>
    <t>PT5009</t>
  </si>
  <si>
    <t>数量</t>
  </si>
  <si>
    <t>个</t>
  </si>
  <si>
    <t>FS003</t>
  </si>
  <si>
    <t>电镀3线</t>
  </si>
  <si>
    <t>MF30045</t>
  </si>
  <si>
    <t>MF30046</t>
  </si>
  <si>
    <t>MF30047</t>
  </si>
  <si>
    <t>MF30048</t>
  </si>
  <si>
    <t>MF30049</t>
  </si>
  <si>
    <t>PT3021</t>
  </si>
  <si>
    <t>PT3022</t>
  </si>
  <si>
    <t>PT3023</t>
  </si>
  <si>
    <t>PT3024</t>
  </si>
  <si>
    <t>PT3025</t>
  </si>
  <si>
    <t>PT3026</t>
  </si>
  <si>
    <t>PT3027</t>
  </si>
  <si>
    <t>PT3028</t>
  </si>
  <si>
    <t>PT3029</t>
  </si>
  <si>
    <t>PT3030</t>
  </si>
  <si>
    <t>PT3031</t>
  </si>
  <si>
    <t>PT3032</t>
  </si>
  <si>
    <t>PT3033</t>
  </si>
  <si>
    <t>PT3034</t>
  </si>
  <si>
    <t>PT3035</t>
  </si>
  <si>
    <t>PT3036</t>
  </si>
  <si>
    <t>PT3037</t>
  </si>
  <si>
    <t>PT3038</t>
  </si>
  <si>
    <t>PT3039</t>
  </si>
  <si>
    <t>PT3040</t>
  </si>
  <si>
    <t>PT3041</t>
  </si>
  <si>
    <t>PT3042</t>
  </si>
  <si>
    <t>PT3043</t>
  </si>
  <si>
    <t>PT3044</t>
  </si>
  <si>
    <t>PT3045</t>
  </si>
  <si>
    <t>PT3046</t>
  </si>
  <si>
    <t>PT3047</t>
  </si>
  <si>
    <t>PT3048</t>
  </si>
  <si>
    <t>PT3049</t>
  </si>
  <si>
    <t>PT3050</t>
  </si>
  <si>
    <t>PT3051</t>
  </si>
  <si>
    <t>PT3052</t>
  </si>
  <si>
    <t>PT3053</t>
  </si>
  <si>
    <t>PT3054</t>
  </si>
  <si>
    <t>PT3055</t>
  </si>
  <si>
    <t>PT3056</t>
  </si>
  <si>
    <t>PT3057</t>
  </si>
  <si>
    <t>PT3058</t>
  </si>
  <si>
    <t>PT3059</t>
  </si>
  <si>
    <t>PT3060</t>
  </si>
  <si>
    <t>PT3061</t>
  </si>
  <si>
    <t>PT3062</t>
  </si>
  <si>
    <t>PT3063</t>
  </si>
  <si>
    <t>PT3064</t>
  </si>
  <si>
    <t>PT3065</t>
  </si>
  <si>
    <t>PT3066</t>
  </si>
  <si>
    <t>PT3067</t>
  </si>
  <si>
    <t>PT3068</t>
  </si>
  <si>
    <t>PT3069</t>
  </si>
  <si>
    <t>PT3070</t>
  </si>
  <si>
    <t>PT3071</t>
  </si>
  <si>
    <t>PT3072</t>
  </si>
  <si>
    <t>PT3073</t>
  </si>
  <si>
    <t>PT3074</t>
  </si>
  <si>
    <t>PT3075</t>
  </si>
  <si>
    <t>PT3076</t>
  </si>
  <si>
    <t>PT3077</t>
  </si>
  <si>
    <t>PT3078</t>
  </si>
  <si>
    <t>PT3079</t>
  </si>
  <si>
    <t>PT3002</t>
  </si>
  <si>
    <t>PT3003</t>
  </si>
  <si>
    <t>PT3005</t>
  </si>
  <si>
    <t>PT3006</t>
  </si>
  <si>
    <t>PT3007</t>
  </si>
  <si>
    <t>PT3008</t>
  </si>
  <si>
    <t>PT3009</t>
  </si>
  <si>
    <t>PT3010</t>
  </si>
  <si>
    <t>PT3011</t>
  </si>
  <si>
    <t>PT3012</t>
  </si>
  <si>
    <t>PT3013</t>
  </si>
  <si>
    <t>PT3014</t>
  </si>
  <si>
    <t>PT3015</t>
  </si>
  <si>
    <t>PT3016</t>
  </si>
  <si>
    <t>PT3017</t>
  </si>
  <si>
    <t>PT3018</t>
  </si>
  <si>
    <t>PT3019</t>
  </si>
  <si>
    <t>FS001</t>
  </si>
  <si>
    <t>电镀1线</t>
  </si>
  <si>
    <t>PT1024</t>
  </si>
  <si>
    <t>PT1025</t>
  </si>
  <si>
    <t>PT1026</t>
  </si>
  <si>
    <t>PT1027</t>
  </si>
  <si>
    <t>PT1028</t>
  </si>
  <si>
    <t>PT1029</t>
  </si>
  <si>
    <t>PT1030</t>
  </si>
  <si>
    <t>PT1031</t>
  </si>
  <si>
    <t>PT1032</t>
  </si>
  <si>
    <t>PT1033</t>
  </si>
  <si>
    <t>PT1034</t>
  </si>
  <si>
    <t>PT1035</t>
  </si>
  <si>
    <t>PT1036</t>
  </si>
  <si>
    <t>PT1037</t>
  </si>
  <si>
    <t>PT1038</t>
  </si>
  <si>
    <t>PT1039</t>
  </si>
  <si>
    <t>PT1040</t>
  </si>
  <si>
    <t>PT1041</t>
  </si>
  <si>
    <t>PT1042</t>
  </si>
  <si>
    <t>PT1043</t>
  </si>
  <si>
    <t>PT1044</t>
  </si>
  <si>
    <t>PT1045</t>
  </si>
  <si>
    <t>PT1046</t>
  </si>
  <si>
    <t>PT1047</t>
  </si>
  <si>
    <t>PT1048</t>
  </si>
  <si>
    <t>PT1049</t>
  </si>
  <si>
    <t>PT1050</t>
  </si>
  <si>
    <t>PT1051</t>
  </si>
  <si>
    <t>PT1052</t>
  </si>
  <si>
    <t>PT1053</t>
  </si>
  <si>
    <t>PT1054</t>
  </si>
  <si>
    <t>PT1002</t>
  </si>
  <si>
    <t>PT1003</t>
  </si>
  <si>
    <t>PT1004</t>
  </si>
  <si>
    <t>PT1005</t>
  </si>
  <si>
    <t>PT1006</t>
  </si>
  <si>
    <t>PT1007</t>
  </si>
  <si>
    <t>PT1008</t>
  </si>
  <si>
    <t>PT1009</t>
  </si>
  <si>
    <t>PT1010</t>
  </si>
  <si>
    <t>PT1011</t>
  </si>
  <si>
    <t>PT1012</t>
  </si>
  <si>
    <t>PT1013</t>
  </si>
  <si>
    <t>PT1014</t>
  </si>
  <si>
    <t>PT1015</t>
  </si>
  <si>
    <t>PT1016</t>
  </si>
  <si>
    <t>PT1017</t>
  </si>
  <si>
    <t>PT1018</t>
  </si>
  <si>
    <t>PT1019</t>
  </si>
  <si>
    <t>PT1022</t>
  </si>
  <si>
    <t>FS004</t>
  </si>
  <si>
    <t>电镀4线</t>
  </si>
  <si>
    <t>PT4016</t>
  </si>
  <si>
    <t>PT4017</t>
  </si>
  <si>
    <t>PT4018</t>
  </si>
  <si>
    <t>PT4019</t>
  </si>
  <si>
    <t>PT4020</t>
  </si>
  <si>
    <t>PT4021</t>
  </si>
  <si>
    <t>PT4022</t>
  </si>
  <si>
    <t>PT4023</t>
  </si>
  <si>
    <t>PT4024</t>
  </si>
  <si>
    <t>PT4025</t>
  </si>
  <si>
    <t>PT4026</t>
  </si>
  <si>
    <t>PT4027</t>
  </si>
  <si>
    <t>PT4028</t>
  </si>
  <si>
    <t>PT4029</t>
  </si>
  <si>
    <t>PT4030</t>
  </si>
  <si>
    <t>PT4031</t>
  </si>
  <si>
    <t>PT4032</t>
  </si>
  <si>
    <t>PT4033</t>
  </si>
  <si>
    <t>PT4034</t>
  </si>
  <si>
    <t>PT4035</t>
  </si>
  <si>
    <t>PT4036</t>
  </si>
  <si>
    <t>PT4037</t>
  </si>
  <si>
    <t>PT4038</t>
  </si>
  <si>
    <t>PT4039</t>
  </si>
  <si>
    <t>PT4040</t>
  </si>
  <si>
    <t>PT4041</t>
  </si>
  <si>
    <t>PT4042</t>
  </si>
  <si>
    <t>PT4043</t>
  </si>
  <si>
    <t>PT4044</t>
  </si>
  <si>
    <t>PT4002</t>
  </si>
  <si>
    <t>PT4003</t>
  </si>
  <si>
    <t>PT4004</t>
  </si>
  <si>
    <t>PT4005</t>
  </si>
  <si>
    <t>PT4006</t>
  </si>
  <si>
    <t>PT4007</t>
  </si>
  <si>
    <t>PT4008</t>
  </si>
  <si>
    <t>PT4009</t>
  </si>
  <si>
    <t>PT4010</t>
  </si>
  <si>
    <t>PT4011</t>
  </si>
  <si>
    <t>PT4012</t>
  </si>
  <si>
    <t>PT4014</t>
  </si>
  <si>
    <t>名称</t>
  </si>
  <si>
    <t>年设计使用量计量单位</t>
  </si>
  <si>
    <t>年设计使用量</t>
  </si>
  <si>
    <t>主要原料利用率（%）</t>
  </si>
  <si>
    <t>有毒有害物质</t>
  </si>
  <si>
    <t>成分占比（%）</t>
  </si>
  <si>
    <t>其他信息</t>
  </si>
  <si>
    <t>全厂</t>
  </si>
  <si>
    <t>Kg</t>
  </si>
  <si>
    <t>/</t>
  </si>
  <si>
    <t>铬酸酐</t>
  </si>
  <si>
    <t>氰化亚铜</t>
  </si>
  <si>
    <r>
      <rPr>
        <sz val="13.5"/>
        <rFont val="Microsoft Yahei"/>
        <charset val="134"/>
      </rPr>
      <t>  </t>
    </r>
    <r>
      <rPr>
        <sz val="12"/>
        <color indexed="49"/>
        <rFont val="Microsoft Yahei"/>
        <charset val="134"/>
      </rPr>
      <t>（2）处理药剂</t>
    </r>
  </si>
  <si>
    <t>药剂类型</t>
  </si>
  <si>
    <t>废气处理药剂</t>
  </si>
  <si>
    <t>氢氧化钠</t>
  </si>
  <si>
    <t>焦亚硫酸钠</t>
  </si>
  <si>
    <t>（3）燃料信息</t>
  </si>
  <si>
    <t>说明：请存在锅炉设备且执行《锅炉大气污染物排放标准（GB 13271-2014）》的排污单位，填报本表时选择行业“热力生产和供应（D443）”或“锅炉（TY01）”按照锅炉规范进行填报。</t>
  </si>
  <si>
    <t>燃料名称</t>
  </si>
  <si>
    <t>灰分（%）</t>
  </si>
  <si>
    <t>硫分（%）</t>
  </si>
  <si>
    <t>挥发分（%）</t>
  </si>
  <si>
    <t>热值（MJ/kg、MJ/m³）</t>
  </si>
  <si>
    <t>年设计使用量（万t/a、万m³/a）</t>
  </si>
  <si>
    <t>天然气</t>
  </si>
  <si>
    <t>图1-1 生产工艺流程图</t>
  </si>
  <si>
    <t>说明</t>
  </si>
  <si>
    <t>（1）应包括主要生产设施（设备）、主要原燃料的流向、生产工艺流程等内容。</t>
  </si>
  <si>
    <t>（2）可上传文件格式应为图片格式，包括jpg/jpeg/gif/bmp/png，附件大小不能超过5M，图片分辨率不能低于72dpi，可上传多张图片。</t>
  </si>
  <si>
    <t>图1-2 生产厂区总平面布置图</t>
  </si>
  <si>
    <t>（1）应包括主要工序、厂房、设备位置关系，注明厂区雨水、污水收集和运输走向等内容。</t>
  </si>
  <si>
    <t>图1-3 污水处理工艺流程图</t>
  </si>
  <si>
    <t>（1）可上传文件格式应为图片格式，包括jpg/jpeg/gif/bmp/png，附件大小不能超过50M，图片分辨率不能低于72dpi，可上传多张图片。</t>
  </si>
  <si>
    <t>除锈添加剂</t>
  </si>
  <si>
    <t>10月合计</t>
  </si>
  <si>
    <t>排污证月度</t>
  </si>
  <si>
    <t>除油添加剂</t>
  </si>
  <si>
    <t>磷酸</t>
  </si>
  <si>
    <t>t</t>
  </si>
  <si>
    <t>电解除油粉</t>
  </si>
  <si>
    <t>镀铬添加剂</t>
  </si>
  <si>
    <t>镍光剂</t>
  </si>
  <si>
    <t>加热除油粉</t>
  </si>
  <si>
    <t>加热脱脂粉</t>
  </si>
  <si>
    <t>酸铜光剂</t>
  </si>
  <si>
    <t>硝酸</t>
  </si>
  <si>
    <t>镍块</t>
  </si>
  <si>
    <t>磷铜粒</t>
  </si>
  <si>
    <t>磷铜</t>
  </si>
  <si>
    <t>添加剂</t>
  </si>
  <si>
    <t>五金制品</t>
  </si>
  <si>
    <t>氢氟酸</t>
  </si>
  <si>
    <t>求和项:合计</t>
  </si>
  <si>
    <t>总计</t>
  </si>
</sst>
</file>

<file path=xl/styles.xml><?xml version="1.0" encoding="utf-8"?>
<styleSheet xmlns="http://schemas.openxmlformats.org/spreadsheetml/2006/main">
  <numFmts count="6">
    <numFmt numFmtId="176" formatCode="h:mm;@"/>
    <numFmt numFmtId="177" formatCode="_-&quot;$&quot;* #,##0_-;\-&quot;$&quot;* #,##0_-;_-&quot;$&quot;* &quot;-&quot;_-;_-@_-"/>
    <numFmt numFmtId="178" formatCode="_-* #,##0.00_-;\-* #,##0.00_-;_-* &quot;-&quot;??_-;_-@_-"/>
    <numFmt numFmtId="179" formatCode="_-* #,##0_-;\-* #,##0_-;_-* &quot;-&quot;_-;_-@_-"/>
    <numFmt numFmtId="180" formatCode="_-&quot;$&quot;* #,##0.00_-;\-&quot;$&quot;* #,##0.00_-;_-&quot;$&quot;* &quot;-&quot;??_-;_-@_-"/>
    <numFmt numFmtId="181" formatCode="yyyy&quot;年&quot;m&quot;月&quot;;@"/>
  </numFmts>
  <fonts count="44">
    <font>
      <sz val="11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3.5"/>
      <name val="Microsoft Yahei"/>
      <charset val="134"/>
    </font>
    <font>
      <sz val="12"/>
      <color indexed="49"/>
      <name val="Microsoft Yahei"/>
      <charset val="134"/>
    </font>
    <font>
      <sz val="11"/>
      <color indexed="12"/>
      <name val="宋体"/>
      <charset val="134"/>
    </font>
    <font>
      <sz val="11"/>
      <color indexed="17"/>
      <name val="宋体"/>
      <charset val="134"/>
    </font>
    <font>
      <b/>
      <sz val="18"/>
      <color indexed="8"/>
      <name val="宋体"/>
      <charset val="134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b/>
      <sz val="11"/>
      <color indexed="8"/>
      <name val="宋体"/>
      <charset val="134"/>
    </font>
    <font>
      <sz val="14"/>
      <color indexed="8"/>
      <name val="宋体"/>
      <charset val="134"/>
    </font>
    <font>
      <sz val="10"/>
      <color indexed="8"/>
      <name val="細明體"/>
      <charset val="134"/>
    </font>
    <font>
      <sz val="11"/>
      <color indexed="8"/>
      <name val="Times New Roman"/>
      <charset val="134"/>
    </font>
    <font>
      <sz val="24"/>
      <name val="宋体"/>
      <charset val="134"/>
    </font>
    <font>
      <sz val="18"/>
      <name val="Times New Roman"/>
      <charset val="134"/>
    </font>
    <font>
      <sz val="11"/>
      <name val="Times New Roman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rgb="FFFF0000"/>
      <name val="宋体"/>
      <charset val="134"/>
    </font>
    <font>
      <sz val="10.5"/>
      <name val="Arial"/>
      <charset val="134"/>
    </font>
    <font>
      <sz val="10"/>
      <color indexed="8"/>
      <name val="細明體"/>
      <charset val="136"/>
    </font>
    <font>
      <sz val="10"/>
      <color indexed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CF8EF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44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auto="1"/>
      </left>
      <right style="medium">
        <color indexed="22"/>
      </right>
      <top style="thin">
        <color auto="1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thin">
        <color auto="1"/>
      </top>
      <bottom style="medium">
        <color indexed="22"/>
      </bottom>
      <diagonal/>
    </border>
    <border>
      <left style="thin">
        <color auto="1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auto="1"/>
      </left>
      <right style="medium">
        <color indexed="22"/>
      </right>
      <top style="medium">
        <color indexed="22"/>
      </top>
      <bottom style="thin">
        <color auto="1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thin">
        <color auto="1"/>
      </bottom>
      <diagonal/>
    </border>
    <border>
      <left style="medium">
        <color indexed="22"/>
      </left>
      <right style="thin">
        <color auto="1"/>
      </right>
      <top style="thin">
        <color auto="1"/>
      </top>
      <bottom style="medium">
        <color indexed="22"/>
      </bottom>
      <diagonal/>
    </border>
    <border>
      <left style="medium">
        <color indexed="22"/>
      </left>
      <right style="thin">
        <color auto="1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thin">
        <color auto="1"/>
      </right>
      <top style="medium">
        <color indexed="22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177" fontId="24" fillId="0" borderId="0" applyFont="0" applyFill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9" fillId="12" borderId="21" applyNumberFormat="0" applyAlignment="0" applyProtection="0">
      <alignment vertical="center"/>
    </xf>
    <xf numFmtId="180" fontId="24" fillId="0" borderId="0" applyFont="0" applyFill="0" applyBorder="0" applyAlignment="0" applyProtection="0">
      <alignment vertical="center"/>
    </xf>
    <xf numFmtId="179" fontId="24" fillId="0" borderId="0" applyFont="0" applyFill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178" fontId="24" fillId="0" borderId="0" applyFont="0" applyFill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21" borderId="24" applyNumberFormat="0" applyFont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9" fillId="0" borderId="26" applyNumberFormat="0" applyFill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7" fillId="20" borderId="25" applyNumberFormat="0" applyAlignment="0" applyProtection="0">
      <alignment vertical="center"/>
    </xf>
    <xf numFmtId="0" fontId="35" fillId="20" borderId="21" applyNumberFormat="0" applyAlignment="0" applyProtection="0">
      <alignment vertical="center"/>
    </xf>
    <xf numFmtId="0" fontId="43" fillId="32" borderId="27" applyNumberFormat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89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  <xf numFmtId="0" fontId="1" fillId="0" borderId="0" xfId="0" applyFont="1" applyFill="1" applyAlignment="1"/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3" fillId="0" borderId="0" xfId="0" applyFont="1">
      <alignment vertical="center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vertical="center" wrapText="1"/>
    </xf>
    <xf numFmtId="0" fontId="0" fillId="2" borderId="14" xfId="0" applyFill="1" applyBorder="1" applyAlignment="1">
      <alignment vertical="center" wrapText="1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2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0" fillId="2" borderId="9" xfId="0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7" fillId="0" borderId="15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57" fontId="9" fillId="0" borderId="15" xfId="0" applyNumberFormat="1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176" fontId="10" fillId="0" borderId="15" xfId="0" applyNumberFormat="1" applyFont="1" applyFill="1" applyBorder="1" applyAlignment="1">
      <alignment horizontal="center"/>
    </xf>
    <xf numFmtId="20" fontId="10" fillId="0" borderId="15" xfId="0" applyNumberFormat="1" applyFont="1" applyFill="1" applyBorder="1" applyAlignment="1">
      <alignment horizontal="center"/>
    </xf>
    <xf numFmtId="9" fontId="0" fillId="0" borderId="15" xfId="11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176" fontId="10" fillId="0" borderId="16" xfId="0" applyNumberFormat="1" applyFont="1" applyFill="1" applyBorder="1" applyAlignment="1">
      <alignment horizontal="center" vertical="center"/>
    </xf>
    <xf numFmtId="176" fontId="10" fillId="0" borderId="17" xfId="0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/>
    <xf numFmtId="0" fontId="1" fillId="0" borderId="15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/>
    <xf numFmtId="0" fontId="0" fillId="0" borderId="0" xfId="0" applyFont="1" applyFill="1" applyAlignment="1"/>
    <xf numFmtId="0" fontId="15" fillId="0" borderId="15" xfId="0" applyFont="1" applyFill="1" applyBorder="1" applyAlignment="1">
      <alignment horizontal="center" vertical="center" wrapText="1"/>
    </xf>
    <xf numFmtId="57" fontId="16" fillId="0" borderId="15" xfId="0" applyNumberFormat="1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181" fontId="0" fillId="0" borderId="15" xfId="0" applyNumberFormat="1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0" fillId="3" borderId="15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0" fillId="3" borderId="16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center" vertical="center" wrapText="1"/>
    </xf>
    <xf numFmtId="0" fontId="13" fillId="5" borderId="15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0" fillId="3" borderId="18" xfId="0" applyFont="1" applyFill="1" applyBorder="1" applyAlignment="1">
      <alignment horizontal="center" vertical="center" wrapText="1"/>
    </xf>
    <xf numFmtId="0" fontId="19" fillId="3" borderId="15" xfId="0" applyFont="1" applyFill="1" applyBorder="1" applyAlignment="1">
      <alignment horizontal="center" vertical="center" wrapText="1"/>
    </xf>
    <xf numFmtId="0" fontId="20" fillId="6" borderId="15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 wrapText="1"/>
    </xf>
    <xf numFmtId="0" fontId="0" fillId="4" borderId="15" xfId="0" applyFont="1" applyFill="1" applyBorder="1" applyAlignment="1">
      <alignment horizontal="center" vertical="center" wrapText="1"/>
    </xf>
    <xf numFmtId="0" fontId="0" fillId="7" borderId="15" xfId="0" applyFont="1" applyFill="1" applyBorder="1" applyAlignment="1">
      <alignment horizontal="center" vertical="center" wrapText="1"/>
    </xf>
    <xf numFmtId="0" fontId="0" fillId="5" borderId="15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13" fillId="8" borderId="15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22" fillId="9" borderId="15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9" fillId="3" borderId="15" xfId="0" applyFont="1" applyFill="1" applyBorder="1" applyAlignment="1">
      <alignment vertical="center" wrapText="1"/>
    </xf>
    <xf numFmtId="14" fontId="23" fillId="0" borderId="19" xfId="0" applyNumberFormat="1" applyFont="1" applyFill="1" applyBorder="1" applyAlignment="1">
      <alignment vertical="center" wrapText="1"/>
    </xf>
    <xf numFmtId="0" fontId="23" fillId="3" borderId="15" xfId="0" applyFont="1" applyFill="1" applyBorder="1" applyAlignment="1">
      <alignment vertical="center" wrapText="1"/>
    </xf>
    <xf numFmtId="0" fontId="19" fillId="0" borderId="19" xfId="0" applyFont="1" applyFill="1" applyBorder="1" applyAlignment="1">
      <alignment vertical="center" wrapText="1"/>
    </xf>
    <xf numFmtId="0" fontId="23" fillId="0" borderId="15" xfId="0" applyFont="1" applyFill="1" applyBorder="1" applyAlignment="1">
      <alignment vertical="center" wrapText="1"/>
    </xf>
    <xf numFmtId="0" fontId="23" fillId="0" borderId="19" xfId="0" applyFont="1" applyFill="1" applyBorder="1" applyAlignment="1">
      <alignment vertical="center" wrapText="1"/>
    </xf>
    <xf numFmtId="0" fontId="13" fillId="3" borderId="15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0070C0"/>
      <color rgb="00BA56F4"/>
      <color rgb="00C980F7"/>
      <color rgb="00CF8E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pivotCacheDefinition" Target="pivotCache/pivotCacheDefinition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2049" name="图片 1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38100</xdr:rowOff>
    </xdr:to>
    <xdr:pic>
      <xdr:nvPicPr>
        <xdr:cNvPr id="2050" name="图片 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2051" name="图片 3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3073" name="图片 1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4" name="图片 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3075" name="图片 3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6" name="图片 4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7" name="图片 5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8" name="图片 6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3079" name="图片 7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80" name="图片 8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3081" name="图片 9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228600</xdr:colOff>
      <xdr:row>30</xdr:row>
      <xdr:rowOff>63500</xdr:rowOff>
    </xdr:to>
    <xdr:pic>
      <xdr:nvPicPr>
        <xdr:cNvPr id="3082" name="图片 10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697230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228600</xdr:colOff>
      <xdr:row>35</xdr:row>
      <xdr:rowOff>63500</xdr:rowOff>
    </xdr:to>
    <xdr:pic>
      <xdr:nvPicPr>
        <xdr:cNvPr id="3083" name="图片 11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7877175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228600</xdr:colOff>
      <xdr:row>40</xdr:row>
      <xdr:rowOff>63500</xdr:rowOff>
    </xdr:to>
    <xdr:pic>
      <xdr:nvPicPr>
        <xdr:cNvPr id="3084" name="图片 1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878205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invalid="1" refreshedDate="43446.4890277778" refreshedBy="Administrator" recordCount="0">
  <cacheSource type="worksheet">
    <worksheetSource ref="B8:C58" sheet="Sheet1"/>
  </cacheSource>
  <cacheFields count="2">
    <cacheField name="名称" numFmtId="0">
      <sharedItems count="22">
        <s v="除锈添加剂"/>
        <s v="除油添加剂"/>
        <s v="电解除油粉"/>
        <s v="镀铬添加剂"/>
        <s v="铬酐"/>
        <s v="加热除油粉"/>
        <s v="加热脱脂粉"/>
        <s v="硫酸"/>
        <s v="硫酸镍"/>
        <s v="氯化镍"/>
        <s v="镍块"/>
        <s v="硼酸"/>
        <s v="添加剂"/>
        <s v="盐酸"/>
        <s v="除油粉"/>
        <s v="电解铜"/>
        <s v="磷铜粒"/>
        <s v="硫酸铜"/>
        <s v="氰化钠"/>
        <s v="镍光剂"/>
        <s v="氢氟酸"/>
        <s v="酸铜光剂"/>
      </sharedItems>
    </cacheField>
    <cacheField name="合计" numFmtId="0">
      <sharedItems containsSemiMixedTypes="0" containsString="0" containsNumber="1" minValue="0" maxValue="1040" count="41">
        <n v="189"/>
        <n v="513"/>
        <n v="540"/>
        <n v="54"/>
        <n v="45.9"/>
        <n v="324"/>
        <n v="432"/>
        <n v="75.6"/>
        <n v="43.2"/>
        <n v="594"/>
        <n v="108"/>
        <n v="297"/>
        <n v="810"/>
        <n v="1000"/>
        <n v="300"/>
        <n v="9"/>
        <n v="800"/>
        <n v="495"/>
        <n v="56"/>
        <n v="600"/>
        <n v="24"/>
        <n v="400"/>
        <n v="28"/>
        <n v="250"/>
        <n v="48"/>
        <n v="150"/>
        <n v="450"/>
        <n v="200"/>
        <n v="100"/>
        <n v="80"/>
        <n v="20"/>
        <n v="180"/>
        <n v="750"/>
        <n v="60"/>
        <n v="104"/>
        <n v="650"/>
        <n v="480"/>
        <n v="120"/>
        <n v="280"/>
        <n v="36"/>
        <n v="104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0"/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" cacheId="0" autoFormatId="1" applyNumberFormats="0" applyBorderFormats="0" applyFontFormats="0" applyPatternFormats="0" applyAlignmentFormats="0" applyWidthHeightFormats="1" dataCaption="值" useAutoFormatting="1" compact="0" compactData="0" gridDropZones="1" showDrill="1">
  <location ref="E36:F38" firstHeaderRow="2" firstDataRow="2" firstDataCol="1"/>
  <pivotFields count="2">
    <pivotField axis="axisRow" compact="0" showAll="0">
      <items count="23">
        <item x="0"/>
        <item x="14"/>
        <item x="1"/>
        <item x="2"/>
        <item x="15"/>
        <item x="3"/>
        <item x="4"/>
        <item x="5"/>
        <item x="6"/>
        <item x="16"/>
        <item x="7"/>
        <item x="8"/>
        <item x="17"/>
        <item x="9"/>
        <item x="19"/>
        <item x="10"/>
        <item x="11"/>
        <item x="21"/>
        <item x="18"/>
        <item x="20"/>
        <item x="12"/>
        <item x="13"/>
        <item t="default"/>
      </items>
    </pivotField>
    <pivotField dataField="1" compact="0" showAll="0">
      <items count="42">
        <item x="15"/>
        <item x="30"/>
        <item x="20"/>
        <item x="22"/>
        <item x="39"/>
        <item x="8"/>
        <item x="4"/>
        <item x="24"/>
        <item x="3"/>
        <item x="18"/>
        <item x="33"/>
        <item x="7"/>
        <item x="29"/>
        <item x="28"/>
        <item x="34"/>
        <item x="10"/>
        <item x="37"/>
        <item x="25"/>
        <item x="31"/>
        <item x="0"/>
        <item x="27"/>
        <item x="23"/>
        <item x="38"/>
        <item x="11"/>
        <item x="14"/>
        <item x="5"/>
        <item x="21"/>
        <item x="6"/>
        <item x="26"/>
        <item x="36"/>
        <item x="17"/>
        <item x="1"/>
        <item x="2"/>
        <item x="9"/>
        <item x="19"/>
        <item x="35"/>
        <item x="32"/>
        <item x="16"/>
        <item x="12"/>
        <item x="13"/>
        <item x="40"/>
        <item t="default"/>
      </items>
    </pivotField>
  </pivotFields>
  <rowFields count="1">
    <field x="0"/>
  </rowFields>
  <rowItems count="1">
    <i t="grand">
      <x/>
    </i>
  </rowItems>
  <colItems count="1">
    <i/>
  </colItems>
  <dataFields count="1">
    <dataField name="求和项:合计" fld="1" baseField="0" baseItem="0"/>
  </dataFields>
  <pivotTableStyleInfo showRowHeaders="1" showColHeaders="1" showLastColumn="1"/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P297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AO5" sqref="A$1:AO$1048576"/>
    </sheetView>
  </sheetViews>
  <sheetFormatPr defaultColWidth="9" defaultRowHeight="15"/>
  <cols>
    <col min="1" max="1" width="9" style="28"/>
    <col min="2" max="2" width="13.6333333333333" style="50" customWidth="1"/>
    <col min="3" max="3" width="8.90833333333333" style="50" customWidth="1"/>
    <col min="4" max="4" width="4.45" style="28" customWidth="1"/>
    <col min="5" max="5" width="10.9083333333333" style="28" customWidth="1"/>
    <col min="6" max="7" width="6.81666666666667" style="28" customWidth="1"/>
    <col min="8" max="9" width="6.81666666666667" style="51" hidden="1" customWidth="1"/>
    <col min="10" max="10" width="5.09166666666667" style="51" hidden="1" customWidth="1"/>
    <col min="11" max="41" width="5.09166666666667" style="28" customWidth="1"/>
    <col min="42" max="16384" width="9" style="28"/>
  </cols>
  <sheetData>
    <row r="1" ht="31.5" customHeight="1" spans="1:41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</row>
    <row r="2" ht="18.75" customHeight="1" spans="1:4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</row>
    <row r="3" customHeight="1" spans="1:41">
      <c r="A3" s="53">
        <v>44409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</row>
    <row r="4" s="27" customFormat="1" ht="13.5" spans="1:41">
      <c r="A4" s="34" t="s">
        <v>2</v>
      </c>
      <c r="B4" s="36" t="s">
        <v>3</v>
      </c>
      <c r="C4" s="36" t="s">
        <v>4</v>
      </c>
      <c r="D4" s="37" t="s">
        <v>5</v>
      </c>
      <c r="E4" s="34" t="s">
        <v>6</v>
      </c>
      <c r="F4" s="36" t="s">
        <v>7</v>
      </c>
      <c r="G4" s="36" t="s">
        <v>8</v>
      </c>
      <c r="H4" s="34" t="s">
        <v>9</v>
      </c>
      <c r="I4" s="34"/>
      <c r="J4" s="34" t="s">
        <v>10</v>
      </c>
      <c r="K4" s="36" t="s">
        <v>11</v>
      </c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</row>
    <row r="5" s="27" customFormat="1" ht="13.5" spans="1:42">
      <c r="A5" s="34"/>
      <c r="B5" s="54"/>
      <c r="C5" s="54"/>
      <c r="D5" s="37"/>
      <c r="E5" s="34"/>
      <c r="F5" s="36"/>
      <c r="G5" s="36"/>
      <c r="H5" s="34" t="s">
        <v>12</v>
      </c>
      <c r="I5" s="34" t="s">
        <v>13</v>
      </c>
      <c r="J5" s="34"/>
      <c r="K5" s="68">
        <v>1</v>
      </c>
      <c r="L5" s="69">
        <v>2</v>
      </c>
      <c r="M5" s="69">
        <v>3</v>
      </c>
      <c r="N5" s="69">
        <v>4</v>
      </c>
      <c r="O5" s="69">
        <v>5</v>
      </c>
      <c r="P5" s="69">
        <v>6</v>
      </c>
      <c r="Q5" s="69">
        <v>7</v>
      </c>
      <c r="R5" s="68">
        <v>8</v>
      </c>
      <c r="S5" s="69">
        <v>9</v>
      </c>
      <c r="T5" s="69">
        <v>10</v>
      </c>
      <c r="U5" s="69">
        <v>11</v>
      </c>
      <c r="V5" s="69">
        <v>12</v>
      </c>
      <c r="W5" s="69">
        <v>13</v>
      </c>
      <c r="X5" s="69">
        <v>14</v>
      </c>
      <c r="Y5" s="68">
        <v>15</v>
      </c>
      <c r="Z5" s="69">
        <v>16</v>
      </c>
      <c r="AA5" s="69">
        <v>17</v>
      </c>
      <c r="AB5" s="69">
        <v>18</v>
      </c>
      <c r="AC5" s="69">
        <v>19</v>
      </c>
      <c r="AD5" s="69">
        <v>20</v>
      </c>
      <c r="AE5" s="69">
        <v>21</v>
      </c>
      <c r="AF5" s="68">
        <v>22</v>
      </c>
      <c r="AG5" s="69">
        <v>23</v>
      </c>
      <c r="AH5" s="69">
        <v>24</v>
      </c>
      <c r="AI5" s="69">
        <v>25</v>
      </c>
      <c r="AJ5" s="69">
        <v>26</v>
      </c>
      <c r="AK5" s="69">
        <v>27</v>
      </c>
      <c r="AL5" s="69">
        <v>28</v>
      </c>
      <c r="AM5" s="68">
        <v>29</v>
      </c>
      <c r="AN5" s="69">
        <v>30</v>
      </c>
      <c r="AO5" s="69">
        <v>31</v>
      </c>
      <c r="AP5" s="27" t="s">
        <v>14</v>
      </c>
    </row>
    <row r="6" ht="13.5" spans="1:42">
      <c r="A6" s="55" t="s">
        <v>15</v>
      </c>
      <c r="B6" s="56" t="s">
        <v>16</v>
      </c>
      <c r="C6" s="34" t="s">
        <v>17</v>
      </c>
      <c r="D6" s="34">
        <v>1</v>
      </c>
      <c r="E6" s="36"/>
      <c r="F6" s="36"/>
      <c r="G6" s="36"/>
      <c r="H6" s="36"/>
      <c r="I6" s="36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36"/>
      <c r="Y6" s="70"/>
      <c r="Z6" s="36"/>
      <c r="AA6" s="36"/>
      <c r="AB6" s="36"/>
      <c r="AC6" s="36"/>
      <c r="AD6" s="36"/>
      <c r="AE6" s="36"/>
      <c r="AF6" s="47"/>
      <c r="AG6" s="47"/>
      <c r="AH6" s="47"/>
      <c r="AI6" s="36"/>
      <c r="AJ6" s="47"/>
      <c r="AK6" s="47"/>
      <c r="AL6" s="47"/>
      <c r="AM6" s="47"/>
      <c r="AN6" s="47"/>
      <c r="AO6" s="47"/>
      <c r="AP6" s="27">
        <f>SUM(K6:AO6)</f>
        <v>0</v>
      </c>
    </row>
    <row r="7" ht="13.5" spans="1:42">
      <c r="A7" s="55"/>
      <c r="B7" s="56" t="s">
        <v>18</v>
      </c>
      <c r="C7" s="34" t="s">
        <v>19</v>
      </c>
      <c r="D7" s="34">
        <v>1</v>
      </c>
      <c r="E7" s="36"/>
      <c r="F7" s="36"/>
      <c r="G7" s="36"/>
      <c r="H7" s="36"/>
      <c r="I7" s="36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36"/>
      <c r="Y7" s="70"/>
      <c r="Z7" s="36"/>
      <c r="AA7" s="36"/>
      <c r="AB7" s="36"/>
      <c r="AC7" s="36"/>
      <c r="AD7" s="36"/>
      <c r="AE7" s="36"/>
      <c r="AF7" s="47"/>
      <c r="AG7" s="47"/>
      <c r="AH7" s="47"/>
      <c r="AI7" s="36"/>
      <c r="AJ7" s="47"/>
      <c r="AK7" s="47"/>
      <c r="AL7" s="47"/>
      <c r="AM7" s="47"/>
      <c r="AN7" s="47"/>
      <c r="AO7" s="47"/>
      <c r="AP7" s="27">
        <f t="shared" ref="AP7:AP70" si="0">SUM(K7:AO7)</f>
        <v>0</v>
      </c>
    </row>
    <row r="8" ht="13.5" spans="1:42">
      <c r="A8" s="55"/>
      <c r="B8" s="56" t="s">
        <v>20</v>
      </c>
      <c r="C8" s="34" t="s">
        <v>21</v>
      </c>
      <c r="D8" s="34">
        <v>1</v>
      </c>
      <c r="E8" s="36"/>
      <c r="F8" s="36"/>
      <c r="G8" s="36"/>
      <c r="H8" s="36"/>
      <c r="I8" s="36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36"/>
      <c r="Y8" s="70"/>
      <c r="Z8" s="36"/>
      <c r="AA8" s="36"/>
      <c r="AB8" s="36"/>
      <c r="AC8" s="36"/>
      <c r="AD8" s="36"/>
      <c r="AE8" s="36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27">
        <f t="shared" si="0"/>
        <v>0</v>
      </c>
    </row>
    <row r="9" ht="13.5" spans="1:42">
      <c r="A9" s="55"/>
      <c r="B9" s="56" t="s">
        <v>22</v>
      </c>
      <c r="C9" s="57" t="s">
        <v>23</v>
      </c>
      <c r="D9" s="34">
        <v>1</v>
      </c>
      <c r="E9" s="58" t="s">
        <v>24</v>
      </c>
      <c r="F9" s="36" t="s">
        <v>25</v>
      </c>
      <c r="G9" s="36" t="s">
        <v>26</v>
      </c>
      <c r="H9" s="37"/>
      <c r="I9" s="37"/>
      <c r="J9" s="70"/>
      <c r="K9" s="36"/>
      <c r="L9" s="36">
        <v>5</v>
      </c>
      <c r="M9" s="36">
        <v>10</v>
      </c>
      <c r="N9" s="36">
        <v>5</v>
      </c>
      <c r="O9" s="36">
        <v>5</v>
      </c>
      <c r="P9" s="36">
        <v>3</v>
      </c>
      <c r="Q9" s="36"/>
      <c r="R9" s="36"/>
      <c r="S9" s="36">
        <v>10</v>
      </c>
      <c r="T9" s="36">
        <v>5</v>
      </c>
      <c r="U9" s="36">
        <v>5</v>
      </c>
      <c r="V9" s="36">
        <v>10</v>
      </c>
      <c r="W9" s="36">
        <v>5</v>
      </c>
      <c r="X9" s="36">
        <v>5</v>
      </c>
      <c r="Y9" s="36"/>
      <c r="Z9" s="36">
        <v>10</v>
      </c>
      <c r="AA9" s="36">
        <v>3</v>
      </c>
      <c r="AB9" s="36">
        <v>5</v>
      </c>
      <c r="AC9" s="36">
        <v>5</v>
      </c>
      <c r="AD9" s="36"/>
      <c r="AE9" s="36">
        <v>12</v>
      </c>
      <c r="AF9" s="36"/>
      <c r="AG9" s="36"/>
      <c r="AH9" s="36">
        <v>5</v>
      </c>
      <c r="AI9" s="36">
        <v>3</v>
      </c>
      <c r="AJ9" s="36">
        <v>5</v>
      </c>
      <c r="AK9" s="36">
        <v>5</v>
      </c>
      <c r="AL9" s="36">
        <v>12</v>
      </c>
      <c r="AM9" s="36"/>
      <c r="AN9" s="36">
        <v>10</v>
      </c>
      <c r="AO9" s="36">
        <v>10</v>
      </c>
      <c r="AP9" s="27">
        <f t="shared" si="0"/>
        <v>153</v>
      </c>
    </row>
    <row r="10" ht="13.5" spans="1:42">
      <c r="A10" s="55"/>
      <c r="B10" s="56" t="s">
        <v>20</v>
      </c>
      <c r="C10" s="34" t="s">
        <v>27</v>
      </c>
      <c r="D10" s="34">
        <v>1</v>
      </c>
      <c r="E10" s="36"/>
      <c r="F10" s="36"/>
      <c r="G10" s="36"/>
      <c r="H10" s="37"/>
      <c r="I10" s="37"/>
      <c r="J10" s="70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27">
        <f t="shared" si="0"/>
        <v>0</v>
      </c>
    </row>
    <row r="11" ht="13.5" spans="1:42">
      <c r="A11" s="55"/>
      <c r="B11" s="56" t="s">
        <v>28</v>
      </c>
      <c r="C11" s="57" t="s">
        <v>29</v>
      </c>
      <c r="D11" s="34">
        <v>1</v>
      </c>
      <c r="E11" s="58" t="s">
        <v>24</v>
      </c>
      <c r="F11" s="36" t="s">
        <v>25</v>
      </c>
      <c r="G11" s="36" t="s">
        <v>26</v>
      </c>
      <c r="H11" s="36"/>
      <c r="I11" s="36"/>
      <c r="J11" s="70"/>
      <c r="K11" s="36"/>
      <c r="L11" s="36">
        <v>5</v>
      </c>
      <c r="M11" s="36"/>
      <c r="N11" s="36">
        <v>5</v>
      </c>
      <c r="O11" s="36">
        <v>10</v>
      </c>
      <c r="P11" s="36">
        <v>5</v>
      </c>
      <c r="Q11" s="36">
        <v>5</v>
      </c>
      <c r="R11" s="36"/>
      <c r="S11" s="36">
        <v>10</v>
      </c>
      <c r="T11" s="36">
        <v>3</v>
      </c>
      <c r="U11" s="36">
        <v>10</v>
      </c>
      <c r="V11" s="36">
        <v>10</v>
      </c>
      <c r="W11" s="36">
        <v>10</v>
      </c>
      <c r="X11" s="36">
        <v>10</v>
      </c>
      <c r="Y11" s="36"/>
      <c r="Z11" s="36"/>
      <c r="AA11" s="36">
        <v>5</v>
      </c>
      <c r="AB11" s="36"/>
      <c r="AC11" s="36">
        <v>10</v>
      </c>
      <c r="AD11" s="36">
        <v>5</v>
      </c>
      <c r="AE11" s="36">
        <v>5</v>
      </c>
      <c r="AF11" s="36"/>
      <c r="AG11" s="36">
        <v>5</v>
      </c>
      <c r="AH11" s="36">
        <v>5</v>
      </c>
      <c r="AI11" s="36">
        <v>5</v>
      </c>
      <c r="AJ11" s="36">
        <v>5</v>
      </c>
      <c r="AK11" s="36">
        <v>5</v>
      </c>
      <c r="AL11" s="36">
        <v>5</v>
      </c>
      <c r="AM11" s="36"/>
      <c r="AN11" s="36">
        <v>10</v>
      </c>
      <c r="AO11" s="36">
        <v>10</v>
      </c>
      <c r="AP11" s="27">
        <f t="shared" si="0"/>
        <v>158</v>
      </c>
    </row>
    <row r="12" ht="13.5" spans="1:42">
      <c r="A12" s="55"/>
      <c r="B12" s="56" t="s">
        <v>20</v>
      </c>
      <c r="C12" s="34" t="s">
        <v>30</v>
      </c>
      <c r="D12" s="34">
        <v>1</v>
      </c>
      <c r="E12" s="36"/>
      <c r="F12" s="36"/>
      <c r="G12" s="36"/>
      <c r="H12" s="36"/>
      <c r="I12" s="36"/>
      <c r="J12" s="70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27">
        <f t="shared" si="0"/>
        <v>0</v>
      </c>
    </row>
    <row r="13" ht="13.5" spans="1:42">
      <c r="A13" s="55"/>
      <c r="B13" s="56" t="s">
        <v>31</v>
      </c>
      <c r="C13" s="57" t="s">
        <v>32</v>
      </c>
      <c r="D13" s="34">
        <v>1</v>
      </c>
      <c r="E13" s="58" t="s">
        <v>24</v>
      </c>
      <c r="F13" s="36" t="s">
        <v>25</v>
      </c>
      <c r="G13" s="36" t="s">
        <v>26</v>
      </c>
      <c r="H13" s="36"/>
      <c r="I13" s="36"/>
      <c r="J13" s="70"/>
      <c r="K13" s="36"/>
      <c r="L13" s="36">
        <v>10</v>
      </c>
      <c r="M13" s="36">
        <v>5</v>
      </c>
      <c r="N13" s="36">
        <v>10</v>
      </c>
      <c r="O13" s="36"/>
      <c r="P13" s="36">
        <v>10</v>
      </c>
      <c r="Q13" s="36">
        <v>10</v>
      </c>
      <c r="R13" s="36"/>
      <c r="S13" s="36">
        <v>5</v>
      </c>
      <c r="T13" s="36"/>
      <c r="U13" s="36">
        <v>10</v>
      </c>
      <c r="V13" s="36">
        <v>5</v>
      </c>
      <c r="W13" s="36">
        <v>10</v>
      </c>
      <c r="X13" s="36">
        <v>10</v>
      </c>
      <c r="Y13" s="36"/>
      <c r="Z13" s="36">
        <v>5</v>
      </c>
      <c r="AA13" s="36">
        <v>5</v>
      </c>
      <c r="AB13" s="36">
        <v>5</v>
      </c>
      <c r="AC13" s="36"/>
      <c r="AD13" s="36">
        <v>5</v>
      </c>
      <c r="AE13" s="36">
        <v>5</v>
      </c>
      <c r="AF13" s="36"/>
      <c r="AG13" s="36">
        <v>5</v>
      </c>
      <c r="AH13" s="36"/>
      <c r="AI13" s="36">
        <v>10</v>
      </c>
      <c r="AJ13" s="36">
        <v>10</v>
      </c>
      <c r="AK13" s="36">
        <v>5</v>
      </c>
      <c r="AL13" s="36">
        <v>5</v>
      </c>
      <c r="AM13" s="36"/>
      <c r="AN13" s="36">
        <v>5</v>
      </c>
      <c r="AO13" s="36">
        <v>5</v>
      </c>
      <c r="AP13" s="27">
        <f t="shared" si="0"/>
        <v>155</v>
      </c>
    </row>
    <row r="14" ht="13.5" spans="1:42">
      <c r="A14" s="55"/>
      <c r="B14" s="56" t="s">
        <v>33</v>
      </c>
      <c r="C14" s="34" t="s">
        <v>34</v>
      </c>
      <c r="D14" s="34">
        <v>1</v>
      </c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27">
        <f t="shared" si="0"/>
        <v>0</v>
      </c>
    </row>
    <row r="15" ht="13.5" spans="1:42">
      <c r="A15" s="55"/>
      <c r="B15" s="56" t="s">
        <v>35</v>
      </c>
      <c r="C15" s="57" t="s">
        <v>36</v>
      </c>
      <c r="D15" s="34">
        <v>1</v>
      </c>
      <c r="E15" s="58" t="s">
        <v>37</v>
      </c>
      <c r="F15" s="36" t="s">
        <v>25</v>
      </c>
      <c r="G15" s="36" t="s">
        <v>26</v>
      </c>
      <c r="H15" s="36"/>
      <c r="I15" s="36"/>
      <c r="J15" s="36"/>
      <c r="K15" s="36"/>
      <c r="L15" s="36">
        <v>5</v>
      </c>
      <c r="M15" s="36">
        <v>5</v>
      </c>
      <c r="N15" s="36">
        <v>5</v>
      </c>
      <c r="O15" s="36">
        <v>5</v>
      </c>
      <c r="P15" s="36">
        <v>5</v>
      </c>
      <c r="Q15" s="36">
        <v>5</v>
      </c>
      <c r="R15" s="36"/>
      <c r="S15" s="36">
        <v>5</v>
      </c>
      <c r="T15" s="36">
        <v>5</v>
      </c>
      <c r="U15" s="36">
        <v>5</v>
      </c>
      <c r="V15" s="36">
        <v>5</v>
      </c>
      <c r="W15" s="36">
        <v>5</v>
      </c>
      <c r="X15" s="36">
        <v>5</v>
      </c>
      <c r="Y15" s="36"/>
      <c r="Z15" s="36">
        <v>5</v>
      </c>
      <c r="AA15" s="36">
        <v>5</v>
      </c>
      <c r="AB15" s="36">
        <v>15</v>
      </c>
      <c r="AC15" s="36">
        <v>5</v>
      </c>
      <c r="AD15" s="36">
        <v>5</v>
      </c>
      <c r="AE15" s="36">
        <v>10</v>
      </c>
      <c r="AF15" s="36"/>
      <c r="AG15" s="36">
        <v>5</v>
      </c>
      <c r="AH15" s="36">
        <v>5</v>
      </c>
      <c r="AI15" s="36">
        <v>15</v>
      </c>
      <c r="AJ15" s="36">
        <v>5</v>
      </c>
      <c r="AK15" s="36">
        <v>15</v>
      </c>
      <c r="AL15" s="36">
        <v>10</v>
      </c>
      <c r="AM15" s="36"/>
      <c r="AN15" s="36">
        <v>5</v>
      </c>
      <c r="AO15" s="36">
        <v>5</v>
      </c>
      <c r="AP15" s="27">
        <f t="shared" si="0"/>
        <v>170</v>
      </c>
    </row>
    <row r="16" ht="13.5" spans="1:42">
      <c r="A16" s="55"/>
      <c r="B16" s="56" t="s">
        <v>38</v>
      </c>
      <c r="C16" s="34" t="s">
        <v>39</v>
      </c>
      <c r="D16" s="34">
        <v>1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27">
        <f t="shared" si="0"/>
        <v>0</v>
      </c>
    </row>
    <row r="17" ht="13.5" spans="1:42">
      <c r="A17" s="55"/>
      <c r="B17" s="56" t="s">
        <v>40</v>
      </c>
      <c r="C17" s="57" t="s">
        <v>41</v>
      </c>
      <c r="D17" s="34">
        <v>1</v>
      </c>
      <c r="E17" s="58" t="s">
        <v>42</v>
      </c>
      <c r="F17" s="36" t="s">
        <v>25</v>
      </c>
      <c r="G17" s="36" t="s">
        <v>26</v>
      </c>
      <c r="H17" s="36"/>
      <c r="I17" s="36"/>
      <c r="J17" s="36"/>
      <c r="K17" s="36"/>
      <c r="L17" s="36">
        <v>5</v>
      </c>
      <c r="M17" s="36">
        <v>40</v>
      </c>
      <c r="N17" s="36">
        <v>5</v>
      </c>
      <c r="O17" s="36">
        <v>15</v>
      </c>
      <c r="P17" s="36">
        <v>10</v>
      </c>
      <c r="Q17" s="36">
        <v>10</v>
      </c>
      <c r="R17" s="36"/>
      <c r="S17" s="36">
        <v>40</v>
      </c>
      <c r="T17" s="36">
        <v>40</v>
      </c>
      <c r="U17" s="36">
        <v>15</v>
      </c>
      <c r="V17" s="36">
        <v>40</v>
      </c>
      <c r="W17" s="36">
        <v>10</v>
      </c>
      <c r="X17" s="36">
        <v>10</v>
      </c>
      <c r="Y17" s="36"/>
      <c r="Z17" s="36">
        <v>40</v>
      </c>
      <c r="AA17" s="36">
        <v>10</v>
      </c>
      <c r="AB17" s="36">
        <v>50</v>
      </c>
      <c r="AC17" s="36">
        <v>35</v>
      </c>
      <c r="AD17" s="36">
        <v>10</v>
      </c>
      <c r="AE17" s="36">
        <v>50</v>
      </c>
      <c r="AF17" s="36"/>
      <c r="AG17" s="36">
        <v>40</v>
      </c>
      <c r="AH17" s="36">
        <v>15</v>
      </c>
      <c r="AI17" s="36">
        <v>45</v>
      </c>
      <c r="AJ17" s="36">
        <v>5</v>
      </c>
      <c r="AK17" s="36">
        <v>40</v>
      </c>
      <c r="AL17" s="36">
        <v>30</v>
      </c>
      <c r="AM17" s="36"/>
      <c r="AN17" s="36">
        <v>40</v>
      </c>
      <c r="AO17" s="36">
        <v>40</v>
      </c>
      <c r="AP17" s="27">
        <f t="shared" si="0"/>
        <v>690</v>
      </c>
    </row>
    <row r="18" ht="13.5" spans="1:42">
      <c r="A18" s="55"/>
      <c r="B18" s="56" t="s">
        <v>20</v>
      </c>
      <c r="C18" s="34" t="s">
        <v>43</v>
      </c>
      <c r="D18" s="34">
        <v>1</v>
      </c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27">
        <f t="shared" si="0"/>
        <v>0</v>
      </c>
    </row>
    <row r="19" ht="13.5" spans="1:42">
      <c r="A19" s="55"/>
      <c r="B19" s="59" t="s">
        <v>44</v>
      </c>
      <c r="C19" s="60" t="s">
        <v>45</v>
      </c>
      <c r="D19" s="34">
        <v>1</v>
      </c>
      <c r="E19" s="61" t="s">
        <v>46</v>
      </c>
      <c r="F19" s="36" t="s">
        <v>25</v>
      </c>
      <c r="G19" s="36" t="s">
        <v>47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27">
        <f t="shared" si="0"/>
        <v>0</v>
      </c>
    </row>
    <row r="20" ht="13.5" spans="1:42">
      <c r="A20" s="55"/>
      <c r="B20" s="62"/>
      <c r="C20" s="63"/>
      <c r="D20" s="34">
        <v>1</v>
      </c>
      <c r="E20" s="64" t="s">
        <v>42</v>
      </c>
      <c r="F20" s="36" t="s">
        <v>25</v>
      </c>
      <c r="G20" s="36" t="s">
        <v>26</v>
      </c>
      <c r="H20" s="36"/>
      <c r="I20" s="36"/>
      <c r="J20" s="36"/>
      <c r="K20" s="36"/>
      <c r="L20" s="36"/>
      <c r="M20" s="36">
        <v>15</v>
      </c>
      <c r="N20" s="36"/>
      <c r="O20" s="36"/>
      <c r="P20" s="36"/>
      <c r="Q20" s="36"/>
      <c r="R20" s="36"/>
      <c r="S20" s="36">
        <v>30</v>
      </c>
      <c r="T20" s="36"/>
      <c r="U20" s="36">
        <v>15</v>
      </c>
      <c r="V20" s="36"/>
      <c r="W20" s="36"/>
      <c r="X20" s="36"/>
      <c r="Y20" s="36"/>
      <c r="Z20" s="36">
        <v>30</v>
      </c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27">
        <f t="shared" si="0"/>
        <v>90</v>
      </c>
    </row>
    <row r="21" ht="13.5" spans="1:42">
      <c r="A21" s="55"/>
      <c r="B21" s="65"/>
      <c r="C21" s="66"/>
      <c r="D21" s="34">
        <v>1</v>
      </c>
      <c r="E21" s="61" t="s">
        <v>48</v>
      </c>
      <c r="F21" s="36" t="s">
        <v>25</v>
      </c>
      <c r="G21" s="36" t="s">
        <v>47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>
        <v>35</v>
      </c>
      <c r="AJ21" s="36"/>
      <c r="AK21" s="36"/>
      <c r="AL21" s="36"/>
      <c r="AM21" s="36"/>
      <c r="AN21" s="36"/>
      <c r="AO21" s="36"/>
      <c r="AP21" s="27">
        <f t="shared" si="0"/>
        <v>35</v>
      </c>
    </row>
    <row r="22" ht="13.5" spans="1:42">
      <c r="A22" s="55"/>
      <c r="B22" s="56" t="s">
        <v>33</v>
      </c>
      <c r="C22" s="34" t="s">
        <v>49</v>
      </c>
      <c r="D22" s="34">
        <v>1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7">
        <f t="shared" si="0"/>
        <v>0</v>
      </c>
    </row>
    <row r="23" ht="13.5" spans="1:42">
      <c r="A23" s="55"/>
      <c r="B23" s="56" t="s">
        <v>50</v>
      </c>
      <c r="C23" s="57" t="s">
        <v>51</v>
      </c>
      <c r="D23" s="34">
        <v>1</v>
      </c>
      <c r="E23" s="67" t="s">
        <v>37</v>
      </c>
      <c r="F23" s="36" t="s">
        <v>25</v>
      </c>
      <c r="G23" s="36" t="s">
        <v>26</v>
      </c>
      <c r="H23" s="36"/>
      <c r="I23" s="36"/>
      <c r="J23" s="36"/>
      <c r="K23" s="36"/>
      <c r="L23" s="36">
        <v>25</v>
      </c>
      <c r="M23" s="36">
        <v>50</v>
      </c>
      <c r="N23" s="36">
        <v>25</v>
      </c>
      <c r="O23" s="36">
        <v>10</v>
      </c>
      <c r="P23" s="36">
        <v>50</v>
      </c>
      <c r="Q23" s="36">
        <v>50</v>
      </c>
      <c r="R23" s="36"/>
      <c r="S23" s="36">
        <v>50</v>
      </c>
      <c r="T23" s="36">
        <v>50</v>
      </c>
      <c r="U23" s="36">
        <v>20</v>
      </c>
      <c r="V23" s="36">
        <v>50</v>
      </c>
      <c r="W23" s="36">
        <v>20</v>
      </c>
      <c r="X23" s="36">
        <v>20</v>
      </c>
      <c r="Y23" s="36"/>
      <c r="Z23" s="36">
        <v>50</v>
      </c>
      <c r="AA23" s="36">
        <v>50</v>
      </c>
      <c r="AB23" s="36">
        <v>50</v>
      </c>
      <c r="AC23" s="36">
        <v>10</v>
      </c>
      <c r="AD23" s="36">
        <v>50</v>
      </c>
      <c r="AE23" s="36">
        <v>50</v>
      </c>
      <c r="AF23" s="36"/>
      <c r="AG23" s="36">
        <v>50</v>
      </c>
      <c r="AH23" s="36">
        <v>20</v>
      </c>
      <c r="AI23" s="36">
        <v>50</v>
      </c>
      <c r="AJ23" s="36">
        <v>25</v>
      </c>
      <c r="AK23" s="36">
        <v>50</v>
      </c>
      <c r="AL23" s="36">
        <v>50</v>
      </c>
      <c r="AM23" s="36"/>
      <c r="AN23" s="36">
        <v>50</v>
      </c>
      <c r="AO23" s="36">
        <v>50</v>
      </c>
      <c r="AP23" s="27">
        <f t="shared" si="0"/>
        <v>1025</v>
      </c>
    </row>
    <row r="24" ht="13.5" spans="1:42">
      <c r="A24" s="55"/>
      <c r="B24" s="59" t="s">
        <v>52</v>
      </c>
      <c r="C24" s="60" t="s">
        <v>53</v>
      </c>
      <c r="D24" s="34">
        <v>1</v>
      </c>
      <c r="E24" s="64" t="s">
        <v>54</v>
      </c>
      <c r="F24" s="36" t="s">
        <v>25</v>
      </c>
      <c r="G24" s="36" t="s">
        <v>47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27">
        <f t="shared" si="0"/>
        <v>0</v>
      </c>
    </row>
    <row r="25" ht="13.5" spans="1:42">
      <c r="A25" s="55"/>
      <c r="B25" s="65"/>
      <c r="C25" s="66"/>
      <c r="D25" s="34">
        <v>1</v>
      </c>
      <c r="E25" s="58" t="s">
        <v>55</v>
      </c>
      <c r="F25" s="36" t="s">
        <v>25</v>
      </c>
      <c r="G25" s="36" t="s">
        <v>47</v>
      </c>
      <c r="H25" s="36"/>
      <c r="I25" s="36"/>
      <c r="J25" s="36"/>
      <c r="K25" s="36"/>
      <c r="L25" s="36">
        <v>5</v>
      </c>
      <c r="M25" s="36">
        <v>25</v>
      </c>
      <c r="N25" s="36">
        <v>5</v>
      </c>
      <c r="O25" s="36">
        <v>5</v>
      </c>
      <c r="P25" s="36">
        <v>20</v>
      </c>
      <c r="Q25" s="36">
        <v>20</v>
      </c>
      <c r="R25" s="36"/>
      <c r="S25" s="36">
        <v>25</v>
      </c>
      <c r="T25" s="36">
        <v>25</v>
      </c>
      <c r="U25" s="36">
        <v>10</v>
      </c>
      <c r="V25" s="36">
        <v>25</v>
      </c>
      <c r="W25" s="36">
        <v>10</v>
      </c>
      <c r="X25" s="36">
        <v>10</v>
      </c>
      <c r="Y25" s="36"/>
      <c r="Z25" s="36">
        <v>25</v>
      </c>
      <c r="AA25" s="36">
        <v>20</v>
      </c>
      <c r="AB25" s="36">
        <v>20</v>
      </c>
      <c r="AC25" s="36">
        <v>5</v>
      </c>
      <c r="AD25" s="36">
        <v>20</v>
      </c>
      <c r="AE25" s="36">
        <v>20</v>
      </c>
      <c r="AF25" s="36"/>
      <c r="AG25" s="36">
        <v>25</v>
      </c>
      <c r="AH25" s="36">
        <v>10</v>
      </c>
      <c r="AI25" s="36">
        <v>26</v>
      </c>
      <c r="AJ25" s="36">
        <v>5</v>
      </c>
      <c r="AK25" s="36">
        <v>20</v>
      </c>
      <c r="AL25" s="36">
        <v>20</v>
      </c>
      <c r="AM25" s="36"/>
      <c r="AN25" s="36">
        <v>25</v>
      </c>
      <c r="AO25" s="36">
        <v>25</v>
      </c>
      <c r="AP25" s="27">
        <f t="shared" si="0"/>
        <v>451</v>
      </c>
    </row>
    <row r="26" ht="13.5" spans="1:42">
      <c r="A26" s="55"/>
      <c r="B26" s="56" t="s">
        <v>56</v>
      </c>
      <c r="C26" s="34" t="s">
        <v>57</v>
      </c>
      <c r="D26" s="34">
        <v>1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27">
        <f t="shared" si="0"/>
        <v>0</v>
      </c>
    </row>
    <row r="27" ht="13.5" spans="1:42">
      <c r="A27" s="55"/>
      <c r="B27" s="59" t="s">
        <v>58</v>
      </c>
      <c r="C27" s="60" t="s">
        <v>59</v>
      </c>
      <c r="D27" s="34">
        <v>1</v>
      </c>
      <c r="E27" s="64" t="s">
        <v>54</v>
      </c>
      <c r="F27" s="36" t="s">
        <v>25</v>
      </c>
      <c r="G27" s="36" t="s">
        <v>47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27">
        <f t="shared" si="0"/>
        <v>0</v>
      </c>
    </row>
    <row r="28" ht="13.5" spans="1:42">
      <c r="A28" s="55"/>
      <c r="B28" s="62"/>
      <c r="C28" s="63"/>
      <c r="D28" s="34">
        <v>1</v>
      </c>
      <c r="E28" s="64" t="s">
        <v>60</v>
      </c>
      <c r="F28" s="36" t="s">
        <v>25</v>
      </c>
      <c r="G28" s="36" t="s">
        <v>47</v>
      </c>
      <c r="H28" s="36"/>
      <c r="I28" s="36"/>
      <c r="J28" s="36"/>
      <c r="K28" s="36"/>
      <c r="L28" s="36"/>
      <c r="M28" s="36">
        <v>20</v>
      </c>
      <c r="N28" s="36"/>
      <c r="O28" s="36"/>
      <c r="P28" s="36"/>
      <c r="Q28" s="36"/>
      <c r="R28" s="36"/>
      <c r="S28" s="36">
        <v>20</v>
      </c>
      <c r="T28" s="36"/>
      <c r="U28" s="36">
        <v>20</v>
      </c>
      <c r="V28" s="36"/>
      <c r="W28" s="36"/>
      <c r="X28" s="36"/>
      <c r="Y28" s="36"/>
      <c r="Z28" s="36">
        <v>20</v>
      </c>
      <c r="AA28" s="36"/>
      <c r="AB28" s="36"/>
      <c r="AC28" s="36"/>
      <c r="AD28" s="36"/>
      <c r="AE28" s="36"/>
      <c r="AF28" s="36"/>
      <c r="AG28" s="36">
        <v>20</v>
      </c>
      <c r="AH28" s="36"/>
      <c r="AI28" s="36"/>
      <c r="AJ28" s="36"/>
      <c r="AK28" s="36"/>
      <c r="AL28" s="36"/>
      <c r="AM28" s="36"/>
      <c r="AN28" s="36">
        <v>20</v>
      </c>
      <c r="AO28" s="36">
        <v>20</v>
      </c>
      <c r="AP28" s="27">
        <f t="shared" si="0"/>
        <v>140</v>
      </c>
    </row>
    <row r="29" ht="13.5" spans="1:42">
      <c r="A29" s="55"/>
      <c r="B29" s="65"/>
      <c r="C29" s="66"/>
      <c r="D29" s="34">
        <v>1</v>
      </c>
      <c r="E29" s="58" t="s">
        <v>37</v>
      </c>
      <c r="F29" s="36" t="s">
        <v>25</v>
      </c>
      <c r="G29" s="36" t="s">
        <v>26</v>
      </c>
      <c r="H29" s="36"/>
      <c r="I29" s="36"/>
      <c r="J29" s="36"/>
      <c r="K29" s="36"/>
      <c r="L29" s="36">
        <v>20</v>
      </c>
      <c r="M29" s="36">
        <v>25</v>
      </c>
      <c r="N29" s="36">
        <v>15</v>
      </c>
      <c r="O29" s="36">
        <v>20</v>
      </c>
      <c r="P29" s="36">
        <v>20</v>
      </c>
      <c r="Q29" s="36">
        <v>20</v>
      </c>
      <c r="R29" s="36"/>
      <c r="S29" s="36">
        <v>25</v>
      </c>
      <c r="T29" s="36">
        <v>25</v>
      </c>
      <c r="U29" s="36">
        <v>15</v>
      </c>
      <c r="V29" s="36">
        <v>25</v>
      </c>
      <c r="W29" s="36">
        <v>15</v>
      </c>
      <c r="X29" s="36">
        <v>15</v>
      </c>
      <c r="Y29" s="36"/>
      <c r="Z29" s="36">
        <v>25</v>
      </c>
      <c r="AA29" s="36">
        <v>20</v>
      </c>
      <c r="AB29" s="36">
        <v>25</v>
      </c>
      <c r="AC29" s="36">
        <v>15</v>
      </c>
      <c r="AD29" s="36">
        <v>20</v>
      </c>
      <c r="AE29" s="36">
        <v>25</v>
      </c>
      <c r="AF29" s="36"/>
      <c r="AG29" s="36">
        <v>25</v>
      </c>
      <c r="AH29" s="36">
        <v>10</v>
      </c>
      <c r="AI29" s="36">
        <v>25</v>
      </c>
      <c r="AJ29" s="36">
        <v>10</v>
      </c>
      <c r="AK29" s="36">
        <v>25</v>
      </c>
      <c r="AL29" s="36">
        <v>25</v>
      </c>
      <c r="AM29" s="36"/>
      <c r="AN29" s="36">
        <v>25</v>
      </c>
      <c r="AO29" s="36">
        <v>25</v>
      </c>
      <c r="AP29" s="27">
        <f t="shared" si="0"/>
        <v>540</v>
      </c>
    </row>
    <row r="30" ht="13.5" spans="1:42">
      <c r="A30" s="55"/>
      <c r="B30" s="56" t="s">
        <v>38</v>
      </c>
      <c r="C30" s="34" t="s">
        <v>61</v>
      </c>
      <c r="D30" s="34">
        <v>1</v>
      </c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27">
        <f t="shared" si="0"/>
        <v>0</v>
      </c>
    </row>
    <row r="31" ht="13.5" spans="1:42">
      <c r="A31" s="55"/>
      <c r="B31" s="56" t="s">
        <v>50</v>
      </c>
      <c r="C31" s="57" t="s">
        <v>62</v>
      </c>
      <c r="D31" s="34">
        <v>1</v>
      </c>
      <c r="E31" s="58" t="s">
        <v>37</v>
      </c>
      <c r="F31" s="36" t="s">
        <v>25</v>
      </c>
      <c r="G31" s="36" t="s">
        <v>26</v>
      </c>
      <c r="H31" s="36"/>
      <c r="I31" s="36"/>
      <c r="J31" s="36"/>
      <c r="K31" s="36"/>
      <c r="L31" s="36">
        <v>15</v>
      </c>
      <c r="M31" s="36">
        <v>20</v>
      </c>
      <c r="N31" s="36">
        <v>10</v>
      </c>
      <c r="O31" s="36">
        <v>15</v>
      </c>
      <c r="P31" s="36">
        <v>15</v>
      </c>
      <c r="Q31" s="36">
        <v>15</v>
      </c>
      <c r="R31" s="36"/>
      <c r="S31" s="36">
        <v>20</v>
      </c>
      <c r="T31" s="36">
        <v>20</v>
      </c>
      <c r="U31" s="36">
        <v>15</v>
      </c>
      <c r="V31" s="36">
        <v>20</v>
      </c>
      <c r="W31" s="36">
        <v>15</v>
      </c>
      <c r="X31" s="36">
        <v>15</v>
      </c>
      <c r="Y31" s="36"/>
      <c r="Z31" s="36">
        <v>20</v>
      </c>
      <c r="AA31" s="36">
        <v>15</v>
      </c>
      <c r="AB31" s="36">
        <v>20</v>
      </c>
      <c r="AC31" s="36">
        <v>15</v>
      </c>
      <c r="AD31" s="36">
        <v>15</v>
      </c>
      <c r="AE31" s="36">
        <v>20</v>
      </c>
      <c r="AF31" s="36"/>
      <c r="AG31" s="36">
        <v>20</v>
      </c>
      <c r="AH31" s="36">
        <v>15</v>
      </c>
      <c r="AI31" s="36">
        <v>20</v>
      </c>
      <c r="AJ31" s="36">
        <v>10</v>
      </c>
      <c r="AK31" s="36">
        <v>20</v>
      </c>
      <c r="AL31" s="36">
        <v>20</v>
      </c>
      <c r="AM31" s="36"/>
      <c r="AN31" s="36">
        <v>20</v>
      </c>
      <c r="AO31" s="36">
        <v>20</v>
      </c>
      <c r="AP31" s="27">
        <f t="shared" si="0"/>
        <v>445</v>
      </c>
    </row>
    <row r="32" ht="13.5" spans="1:42">
      <c r="A32" s="55"/>
      <c r="B32" s="56" t="s">
        <v>38</v>
      </c>
      <c r="C32" s="34" t="s">
        <v>63</v>
      </c>
      <c r="D32" s="34">
        <v>1</v>
      </c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27">
        <f t="shared" si="0"/>
        <v>0</v>
      </c>
    </row>
    <row r="33" ht="13.5" spans="1:42">
      <c r="A33" s="55"/>
      <c r="B33" s="59" t="s">
        <v>64</v>
      </c>
      <c r="C33" s="60" t="s">
        <v>65</v>
      </c>
      <c r="D33" s="34">
        <v>1</v>
      </c>
      <c r="E33" s="61" t="s">
        <v>46</v>
      </c>
      <c r="F33" s="36" t="s">
        <v>25</v>
      </c>
      <c r="G33" s="36" t="s">
        <v>47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27">
        <f t="shared" si="0"/>
        <v>0</v>
      </c>
    </row>
    <row r="34" ht="13.5" spans="1:42">
      <c r="A34" s="55"/>
      <c r="B34" s="62"/>
      <c r="C34" s="63"/>
      <c r="D34" s="34">
        <v>1</v>
      </c>
      <c r="E34" s="61" t="s">
        <v>48</v>
      </c>
      <c r="F34" s="36" t="s">
        <v>25</v>
      </c>
      <c r="G34" s="36" t="s">
        <v>47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>
        <v>75</v>
      </c>
      <c r="AJ34" s="36"/>
      <c r="AK34" s="36"/>
      <c r="AL34" s="36"/>
      <c r="AM34" s="36"/>
      <c r="AN34" s="36"/>
      <c r="AO34" s="36"/>
      <c r="AP34" s="27">
        <f t="shared" si="0"/>
        <v>75</v>
      </c>
    </row>
    <row r="35" ht="13.5" spans="1:42">
      <c r="A35" s="55"/>
      <c r="B35" s="62"/>
      <c r="C35" s="63"/>
      <c r="D35" s="34">
        <v>1</v>
      </c>
      <c r="E35" s="61" t="s">
        <v>66</v>
      </c>
      <c r="F35" s="36" t="s">
        <v>25</v>
      </c>
      <c r="G35" s="36" t="s">
        <v>47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>
        <v>75</v>
      </c>
      <c r="AJ35" s="36"/>
      <c r="AK35" s="36"/>
      <c r="AL35" s="36"/>
      <c r="AM35" s="36"/>
      <c r="AN35" s="36"/>
      <c r="AO35" s="36"/>
      <c r="AP35" s="27">
        <f t="shared" si="0"/>
        <v>75</v>
      </c>
    </row>
    <row r="36" ht="13.5" spans="1:42">
      <c r="A36" s="55"/>
      <c r="B36" s="65"/>
      <c r="C36" s="66"/>
      <c r="D36" s="34">
        <v>1</v>
      </c>
      <c r="E36" s="61"/>
      <c r="F36" s="36"/>
      <c r="G36" s="36"/>
      <c r="H36" s="37"/>
      <c r="I36" s="37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27">
        <f t="shared" si="0"/>
        <v>0</v>
      </c>
    </row>
    <row r="37" ht="13.5" spans="1:42">
      <c r="A37" s="55"/>
      <c r="B37" s="59" t="s">
        <v>67</v>
      </c>
      <c r="C37" s="60" t="s">
        <v>68</v>
      </c>
      <c r="D37" s="34">
        <v>1</v>
      </c>
      <c r="E37" s="61" t="s">
        <v>46</v>
      </c>
      <c r="F37" s="36" t="s">
        <v>25</v>
      </c>
      <c r="G37" s="36" t="s">
        <v>47</v>
      </c>
      <c r="H37" s="37"/>
      <c r="I37" s="37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27">
        <f t="shared" si="0"/>
        <v>0</v>
      </c>
    </row>
    <row r="38" ht="13.5" spans="1:42">
      <c r="A38" s="55"/>
      <c r="B38" s="62"/>
      <c r="C38" s="63"/>
      <c r="D38" s="34">
        <v>1</v>
      </c>
      <c r="E38" s="61" t="s">
        <v>48</v>
      </c>
      <c r="F38" s="36" t="s">
        <v>25</v>
      </c>
      <c r="G38" s="36" t="s">
        <v>47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>
        <v>75</v>
      </c>
      <c r="AJ38" s="36"/>
      <c r="AK38" s="36"/>
      <c r="AL38" s="36"/>
      <c r="AM38" s="36"/>
      <c r="AN38" s="36"/>
      <c r="AO38" s="36"/>
      <c r="AP38" s="27">
        <f t="shared" si="0"/>
        <v>75</v>
      </c>
    </row>
    <row r="39" ht="13.5" spans="1:42">
      <c r="A39" s="55"/>
      <c r="B39" s="62"/>
      <c r="C39" s="63"/>
      <c r="D39" s="34">
        <v>1</v>
      </c>
      <c r="E39" s="61" t="s">
        <v>66</v>
      </c>
      <c r="F39" s="36" t="s">
        <v>25</v>
      </c>
      <c r="G39" s="36" t="s">
        <v>47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>
        <v>75</v>
      </c>
      <c r="AJ39" s="36"/>
      <c r="AK39" s="36"/>
      <c r="AL39" s="36"/>
      <c r="AM39" s="36"/>
      <c r="AN39" s="36"/>
      <c r="AO39" s="36"/>
      <c r="AP39" s="27">
        <f t="shared" si="0"/>
        <v>75</v>
      </c>
    </row>
    <row r="40" ht="13.5" spans="1:42">
      <c r="A40" s="55"/>
      <c r="B40" s="65"/>
      <c r="C40" s="66"/>
      <c r="D40" s="34">
        <v>1</v>
      </c>
      <c r="E40" s="61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27">
        <f t="shared" si="0"/>
        <v>0</v>
      </c>
    </row>
    <row r="41" ht="13.5" spans="1:42">
      <c r="A41" s="55"/>
      <c r="B41" s="56" t="s">
        <v>69</v>
      </c>
      <c r="C41" s="34" t="s">
        <v>70</v>
      </c>
      <c r="D41" s="34">
        <v>1</v>
      </c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27">
        <f t="shared" si="0"/>
        <v>0</v>
      </c>
    </row>
    <row r="42" ht="13.5" spans="1:42">
      <c r="A42" s="55"/>
      <c r="B42" s="56" t="s">
        <v>38</v>
      </c>
      <c r="C42" s="34" t="s">
        <v>71</v>
      </c>
      <c r="D42" s="34">
        <v>1</v>
      </c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27">
        <f t="shared" si="0"/>
        <v>0</v>
      </c>
    </row>
    <row r="43" ht="13.5" spans="1:42">
      <c r="A43" s="55"/>
      <c r="B43" s="56" t="s">
        <v>72</v>
      </c>
      <c r="C43" s="34" t="s">
        <v>73</v>
      </c>
      <c r="D43" s="34">
        <v>1</v>
      </c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27">
        <f t="shared" si="0"/>
        <v>0</v>
      </c>
    </row>
    <row r="44" ht="13.5" spans="1:42">
      <c r="A44" s="55"/>
      <c r="B44" s="56" t="s">
        <v>74</v>
      </c>
      <c r="C44" s="57" t="s">
        <v>75</v>
      </c>
      <c r="D44" s="34">
        <v>1</v>
      </c>
      <c r="E44" s="58" t="s">
        <v>76</v>
      </c>
      <c r="F44" s="36" t="s">
        <v>25</v>
      </c>
      <c r="G44" s="36" t="s">
        <v>47</v>
      </c>
      <c r="H44" s="36"/>
      <c r="I44" s="36"/>
      <c r="J44" s="36"/>
      <c r="K44" s="36"/>
      <c r="L44" s="36">
        <v>35</v>
      </c>
      <c r="M44" s="36">
        <v>50</v>
      </c>
      <c r="N44" s="36"/>
      <c r="O44" s="36">
        <v>45</v>
      </c>
      <c r="P44" s="36">
        <v>50</v>
      </c>
      <c r="Q44" s="36">
        <v>50</v>
      </c>
      <c r="R44" s="36"/>
      <c r="S44" s="36">
        <v>50</v>
      </c>
      <c r="T44" s="36">
        <v>50</v>
      </c>
      <c r="U44" s="36">
        <v>40</v>
      </c>
      <c r="V44" s="36">
        <v>50</v>
      </c>
      <c r="W44" s="36">
        <v>45</v>
      </c>
      <c r="X44" s="36">
        <v>45</v>
      </c>
      <c r="Y44" s="36"/>
      <c r="Z44" s="36">
        <v>50</v>
      </c>
      <c r="AA44" s="36">
        <v>50</v>
      </c>
      <c r="AB44" s="36">
        <v>50</v>
      </c>
      <c r="AC44" s="36">
        <v>55</v>
      </c>
      <c r="AD44" s="36">
        <v>50</v>
      </c>
      <c r="AE44" s="36">
        <v>50</v>
      </c>
      <c r="AF44" s="36"/>
      <c r="AG44" s="36">
        <v>50</v>
      </c>
      <c r="AH44" s="36">
        <v>50</v>
      </c>
      <c r="AI44" s="36">
        <v>50</v>
      </c>
      <c r="AJ44" s="36">
        <v>50</v>
      </c>
      <c r="AK44" s="36">
        <v>50</v>
      </c>
      <c r="AL44" s="36">
        <v>50</v>
      </c>
      <c r="AM44" s="36"/>
      <c r="AN44" s="36">
        <v>50</v>
      </c>
      <c r="AO44" s="36">
        <v>50</v>
      </c>
      <c r="AP44" s="27">
        <f t="shared" si="0"/>
        <v>1215</v>
      </c>
    </row>
    <row r="45" ht="13.5" spans="1:42">
      <c r="A45" s="55"/>
      <c r="B45" s="56" t="s">
        <v>69</v>
      </c>
      <c r="C45" s="34" t="s">
        <v>77</v>
      </c>
      <c r="D45" s="34">
        <v>1</v>
      </c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27">
        <f t="shared" si="0"/>
        <v>0</v>
      </c>
    </row>
    <row r="46" ht="13.5" spans="1:42">
      <c r="A46" s="55"/>
      <c r="B46" s="56" t="s">
        <v>38</v>
      </c>
      <c r="C46" s="34" t="s">
        <v>78</v>
      </c>
      <c r="D46" s="34">
        <v>1</v>
      </c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27">
        <f t="shared" si="0"/>
        <v>0</v>
      </c>
    </row>
    <row r="47" ht="13.5" spans="1:42">
      <c r="A47" s="55"/>
      <c r="B47" s="56" t="s">
        <v>79</v>
      </c>
      <c r="C47" s="34" t="s">
        <v>80</v>
      </c>
      <c r="D47" s="34">
        <v>1</v>
      </c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27">
        <f t="shared" si="0"/>
        <v>0</v>
      </c>
    </row>
    <row r="48" ht="13.5" spans="1:42">
      <c r="A48" s="55"/>
      <c r="B48" s="56" t="s">
        <v>33</v>
      </c>
      <c r="C48" s="34" t="s">
        <v>81</v>
      </c>
      <c r="D48" s="34">
        <v>1</v>
      </c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27">
        <f t="shared" si="0"/>
        <v>0</v>
      </c>
    </row>
    <row r="49" ht="13.5" spans="1:42">
      <c r="A49" s="55"/>
      <c r="B49" s="56" t="s">
        <v>38</v>
      </c>
      <c r="C49" s="34" t="s">
        <v>82</v>
      </c>
      <c r="D49" s="34">
        <v>1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27">
        <f t="shared" si="0"/>
        <v>0</v>
      </c>
    </row>
    <row r="50" ht="13.5" spans="1:42">
      <c r="A50" s="55"/>
      <c r="B50" s="56" t="s">
        <v>38</v>
      </c>
      <c r="C50" s="34" t="s">
        <v>83</v>
      </c>
      <c r="D50" s="34">
        <v>1</v>
      </c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27">
        <f t="shared" si="0"/>
        <v>0</v>
      </c>
    </row>
    <row r="51" ht="13.5" spans="1:42">
      <c r="A51" s="55"/>
      <c r="B51" s="56" t="s">
        <v>79</v>
      </c>
      <c r="C51" s="34" t="s">
        <v>84</v>
      </c>
      <c r="D51" s="34">
        <v>1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27">
        <f t="shared" si="0"/>
        <v>0</v>
      </c>
    </row>
    <row r="52" ht="13.5" spans="1:42">
      <c r="A52" s="55"/>
      <c r="B52" s="56" t="s">
        <v>79</v>
      </c>
      <c r="C52" s="34" t="s">
        <v>85</v>
      </c>
      <c r="D52" s="34">
        <v>1</v>
      </c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27">
        <f t="shared" si="0"/>
        <v>0</v>
      </c>
    </row>
    <row r="53" ht="13.5" spans="1:42">
      <c r="A53" s="55"/>
      <c r="B53" s="56" t="s">
        <v>33</v>
      </c>
      <c r="C53" s="34" t="s">
        <v>86</v>
      </c>
      <c r="D53" s="34">
        <v>1</v>
      </c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27">
        <f t="shared" si="0"/>
        <v>0</v>
      </c>
    </row>
    <row r="54" ht="13.5" spans="1:42">
      <c r="A54" s="55"/>
      <c r="B54" s="56" t="s">
        <v>33</v>
      </c>
      <c r="C54" s="34" t="s">
        <v>87</v>
      </c>
      <c r="D54" s="34">
        <v>1</v>
      </c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27">
        <f t="shared" si="0"/>
        <v>0</v>
      </c>
    </row>
    <row r="55" ht="13.5" spans="1:42">
      <c r="A55" s="55"/>
      <c r="B55" s="56" t="s">
        <v>88</v>
      </c>
      <c r="C55" s="34" t="s">
        <v>89</v>
      </c>
      <c r="D55" s="34">
        <v>1</v>
      </c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27">
        <f t="shared" si="0"/>
        <v>0</v>
      </c>
    </row>
    <row r="56" ht="13.5" spans="1:42">
      <c r="A56" s="55"/>
      <c r="B56" s="56" t="s">
        <v>88</v>
      </c>
      <c r="C56" s="34" t="s">
        <v>90</v>
      </c>
      <c r="D56" s="34">
        <v>1</v>
      </c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27">
        <f t="shared" si="0"/>
        <v>0</v>
      </c>
    </row>
    <row r="57" ht="13.5" spans="1:42">
      <c r="A57" s="55"/>
      <c r="B57" s="56" t="s">
        <v>91</v>
      </c>
      <c r="C57" s="34" t="s">
        <v>92</v>
      </c>
      <c r="D57" s="34">
        <v>1</v>
      </c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27">
        <f t="shared" si="0"/>
        <v>0</v>
      </c>
    </row>
    <row r="58" ht="13.5" spans="1:42">
      <c r="A58" s="55"/>
      <c r="B58" s="56" t="s">
        <v>91</v>
      </c>
      <c r="C58" s="34" t="s">
        <v>93</v>
      </c>
      <c r="D58" s="34">
        <v>1</v>
      </c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27">
        <f t="shared" si="0"/>
        <v>0</v>
      </c>
    </row>
    <row r="59" ht="13.5" spans="1:42">
      <c r="A59" s="55"/>
      <c r="B59" s="56" t="s">
        <v>94</v>
      </c>
      <c r="C59" s="34" t="s">
        <v>95</v>
      </c>
      <c r="D59" s="34">
        <v>1</v>
      </c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27">
        <f t="shared" si="0"/>
        <v>0</v>
      </c>
    </row>
    <row r="60" ht="13.5" spans="1:42">
      <c r="A60" s="55"/>
      <c r="B60" s="56" t="s">
        <v>38</v>
      </c>
      <c r="C60" s="34" t="s">
        <v>96</v>
      </c>
      <c r="D60" s="34">
        <v>1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27">
        <f t="shared" si="0"/>
        <v>0</v>
      </c>
    </row>
    <row r="61" ht="13.5" spans="1:42">
      <c r="A61" s="55"/>
      <c r="B61" s="56" t="s">
        <v>97</v>
      </c>
      <c r="C61" s="34" t="s">
        <v>98</v>
      </c>
      <c r="D61" s="34">
        <v>1</v>
      </c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27">
        <f t="shared" si="0"/>
        <v>0</v>
      </c>
    </row>
    <row r="62" ht="13.5" spans="1:42">
      <c r="A62" s="55"/>
      <c r="B62" s="56" t="s">
        <v>97</v>
      </c>
      <c r="C62" s="34" t="s">
        <v>99</v>
      </c>
      <c r="D62" s="34">
        <v>1</v>
      </c>
      <c r="E62" s="34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27">
        <f t="shared" si="0"/>
        <v>0</v>
      </c>
    </row>
    <row r="63" ht="13.5" spans="1:42">
      <c r="A63" s="55"/>
      <c r="B63" s="56" t="s">
        <v>38</v>
      </c>
      <c r="C63" s="34" t="s">
        <v>100</v>
      </c>
      <c r="D63" s="34">
        <v>1</v>
      </c>
      <c r="E63" s="34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27">
        <f t="shared" si="0"/>
        <v>0</v>
      </c>
    </row>
    <row r="64" ht="13.5" spans="1:42">
      <c r="A64" s="55"/>
      <c r="B64" s="56" t="s">
        <v>101</v>
      </c>
      <c r="C64" s="34" t="s">
        <v>102</v>
      </c>
      <c r="D64" s="34">
        <v>19</v>
      </c>
      <c r="E64" s="34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27">
        <f t="shared" si="0"/>
        <v>0</v>
      </c>
    </row>
    <row r="65" ht="13.5" spans="1:42">
      <c r="A65" s="55"/>
      <c r="B65" s="56" t="s">
        <v>101</v>
      </c>
      <c r="C65" s="34" t="s">
        <v>103</v>
      </c>
      <c r="D65" s="34">
        <v>1</v>
      </c>
      <c r="E65" s="34"/>
      <c r="F65" s="36"/>
      <c r="G65" s="36"/>
      <c r="H65" s="37"/>
      <c r="I65" s="37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27">
        <f t="shared" si="0"/>
        <v>0</v>
      </c>
    </row>
    <row r="66" ht="13.5" spans="1:42">
      <c r="A66" s="55"/>
      <c r="B66" s="56" t="s">
        <v>101</v>
      </c>
      <c r="C66" s="34" t="s">
        <v>104</v>
      </c>
      <c r="D66" s="34">
        <v>2</v>
      </c>
      <c r="E66" s="34"/>
      <c r="F66" s="36"/>
      <c r="G66" s="36"/>
      <c r="H66" s="37"/>
      <c r="I66" s="37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27">
        <f t="shared" si="0"/>
        <v>0</v>
      </c>
    </row>
    <row r="67" ht="13.5" spans="1:42">
      <c r="A67" s="55"/>
      <c r="B67" s="56" t="s">
        <v>105</v>
      </c>
      <c r="C67" s="34" t="s">
        <v>106</v>
      </c>
      <c r="D67" s="34">
        <v>32</v>
      </c>
      <c r="E67" s="34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27">
        <f t="shared" si="0"/>
        <v>0</v>
      </c>
    </row>
    <row r="68" ht="13.5" spans="1:42">
      <c r="A68" s="37" t="s">
        <v>107</v>
      </c>
      <c r="B68" s="56" t="s">
        <v>108</v>
      </c>
      <c r="C68" s="71" t="s">
        <v>109</v>
      </c>
      <c r="D68" s="34">
        <v>1</v>
      </c>
      <c r="E68" s="61" t="s">
        <v>24</v>
      </c>
      <c r="F68" s="36" t="s">
        <v>25</v>
      </c>
      <c r="G68" s="36" t="s">
        <v>26</v>
      </c>
      <c r="H68" s="36"/>
      <c r="I68" s="36"/>
      <c r="J68" s="36"/>
      <c r="K68" s="36"/>
      <c r="L68" s="36"/>
      <c r="M68" s="36"/>
      <c r="N68" s="36">
        <v>10</v>
      </c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>
        <v>10</v>
      </c>
      <c r="AJ68" s="36"/>
      <c r="AK68" s="36"/>
      <c r="AL68" s="36"/>
      <c r="AM68" s="36"/>
      <c r="AN68" s="36"/>
      <c r="AO68" s="36"/>
      <c r="AP68" s="27">
        <f t="shared" si="0"/>
        <v>20</v>
      </c>
    </row>
    <row r="69" ht="13.5" spans="1:42">
      <c r="A69" s="37"/>
      <c r="B69" s="56" t="s">
        <v>108</v>
      </c>
      <c r="C69" s="34" t="s">
        <v>110</v>
      </c>
      <c r="D69" s="34">
        <v>1</v>
      </c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27">
        <f t="shared" si="0"/>
        <v>0</v>
      </c>
    </row>
    <row r="70" ht="13.5" spans="1:42">
      <c r="A70" s="37"/>
      <c r="B70" s="56" t="s">
        <v>20</v>
      </c>
      <c r="C70" s="71" t="s">
        <v>111</v>
      </c>
      <c r="D70" s="34">
        <v>1</v>
      </c>
      <c r="E70" s="61" t="s">
        <v>24</v>
      </c>
      <c r="F70" s="36" t="s">
        <v>25</v>
      </c>
      <c r="G70" s="36" t="s">
        <v>26</v>
      </c>
      <c r="H70" s="36"/>
      <c r="I70" s="36"/>
      <c r="J70" s="36"/>
      <c r="K70" s="36"/>
      <c r="L70" s="36"/>
      <c r="M70" s="36"/>
      <c r="N70" s="36">
        <v>15</v>
      </c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>
        <v>5</v>
      </c>
      <c r="AJ70" s="36"/>
      <c r="AK70" s="36"/>
      <c r="AL70" s="36"/>
      <c r="AM70" s="36"/>
      <c r="AN70" s="36"/>
      <c r="AO70" s="36"/>
      <c r="AP70" s="27">
        <f t="shared" si="0"/>
        <v>20</v>
      </c>
    </row>
    <row r="71" ht="13.5" spans="1:42">
      <c r="A71" s="37"/>
      <c r="B71" s="56" t="s">
        <v>20</v>
      </c>
      <c r="C71" s="72" t="s">
        <v>112</v>
      </c>
      <c r="D71" s="34">
        <v>1</v>
      </c>
      <c r="E71" s="64" t="s">
        <v>42</v>
      </c>
      <c r="F71" s="36" t="s">
        <v>25</v>
      </c>
      <c r="G71" s="36" t="s">
        <v>26</v>
      </c>
      <c r="H71" s="36"/>
      <c r="I71" s="36"/>
      <c r="J71" s="36"/>
      <c r="K71" s="36"/>
      <c r="L71" s="36"/>
      <c r="M71" s="36">
        <v>15</v>
      </c>
      <c r="N71" s="36"/>
      <c r="O71" s="36"/>
      <c r="P71" s="36"/>
      <c r="Q71" s="36"/>
      <c r="R71" s="36"/>
      <c r="S71" s="36">
        <v>20</v>
      </c>
      <c r="T71" s="36"/>
      <c r="U71" s="36">
        <v>20</v>
      </c>
      <c r="V71" s="36"/>
      <c r="W71" s="36"/>
      <c r="X71" s="36"/>
      <c r="Y71" s="36"/>
      <c r="Z71" s="36">
        <v>20</v>
      </c>
      <c r="AA71" s="36"/>
      <c r="AB71" s="36"/>
      <c r="AC71" s="36"/>
      <c r="AD71" s="36"/>
      <c r="AE71" s="36"/>
      <c r="AF71" s="36"/>
      <c r="AG71" s="36">
        <v>25</v>
      </c>
      <c r="AH71" s="36"/>
      <c r="AI71" s="36"/>
      <c r="AJ71" s="36"/>
      <c r="AK71" s="36"/>
      <c r="AL71" s="36"/>
      <c r="AM71" s="36"/>
      <c r="AN71" s="36">
        <v>25</v>
      </c>
      <c r="AO71" s="36">
        <v>25</v>
      </c>
      <c r="AP71" s="27">
        <f t="shared" ref="AP71:AP134" si="1">SUM(K71:AO71)</f>
        <v>150</v>
      </c>
    </row>
    <row r="72" ht="13.5" spans="1:42">
      <c r="A72" s="37"/>
      <c r="B72" s="56" t="s">
        <v>16</v>
      </c>
      <c r="C72" s="57" t="s">
        <v>113</v>
      </c>
      <c r="D72" s="34">
        <v>1</v>
      </c>
      <c r="E72" s="58" t="s">
        <v>24</v>
      </c>
      <c r="F72" s="36" t="s">
        <v>25</v>
      </c>
      <c r="G72" s="36" t="s">
        <v>26</v>
      </c>
      <c r="H72" s="36"/>
      <c r="I72" s="36"/>
      <c r="J72" s="36"/>
      <c r="K72" s="36"/>
      <c r="L72" s="36">
        <v>5</v>
      </c>
      <c r="M72" s="36">
        <v>5</v>
      </c>
      <c r="N72" s="36"/>
      <c r="O72" s="36"/>
      <c r="P72" s="36">
        <v>5</v>
      </c>
      <c r="Q72" s="36">
        <v>5</v>
      </c>
      <c r="R72" s="36"/>
      <c r="S72" s="36"/>
      <c r="T72" s="36">
        <v>5</v>
      </c>
      <c r="U72" s="36">
        <v>5</v>
      </c>
      <c r="V72" s="36">
        <v>5</v>
      </c>
      <c r="W72" s="36">
        <v>5</v>
      </c>
      <c r="X72" s="36">
        <v>5</v>
      </c>
      <c r="Y72" s="36"/>
      <c r="Z72" s="36">
        <v>5</v>
      </c>
      <c r="AA72" s="36"/>
      <c r="AB72" s="36">
        <v>5</v>
      </c>
      <c r="AC72" s="36">
        <v>5</v>
      </c>
      <c r="AD72" s="36">
        <v>5</v>
      </c>
      <c r="AE72" s="36">
        <v>5</v>
      </c>
      <c r="AF72" s="36"/>
      <c r="AG72" s="36">
        <v>5</v>
      </c>
      <c r="AH72" s="36"/>
      <c r="AI72" s="36">
        <v>5</v>
      </c>
      <c r="AJ72" s="36">
        <v>5</v>
      </c>
      <c r="AK72" s="36">
        <v>5</v>
      </c>
      <c r="AL72" s="36">
        <v>5</v>
      </c>
      <c r="AM72" s="36"/>
      <c r="AN72" s="36">
        <v>5</v>
      </c>
      <c r="AO72" s="36">
        <v>5</v>
      </c>
      <c r="AP72" s="27">
        <f t="shared" si="1"/>
        <v>105</v>
      </c>
    </row>
    <row r="73" ht="13.5" spans="1:42">
      <c r="A73" s="37"/>
      <c r="B73" s="56" t="s">
        <v>16</v>
      </c>
      <c r="C73" s="57" t="s">
        <v>114</v>
      </c>
      <c r="D73" s="34">
        <v>1</v>
      </c>
      <c r="E73" s="58" t="s">
        <v>24</v>
      </c>
      <c r="F73" s="36" t="s">
        <v>25</v>
      </c>
      <c r="G73" s="36" t="s">
        <v>26</v>
      </c>
      <c r="H73" s="36"/>
      <c r="I73" s="36"/>
      <c r="J73" s="36"/>
      <c r="K73" s="36"/>
      <c r="L73" s="36">
        <v>5</v>
      </c>
      <c r="M73" s="36">
        <v>5</v>
      </c>
      <c r="N73" s="36"/>
      <c r="O73" s="36">
        <v>5</v>
      </c>
      <c r="P73" s="36">
        <v>5</v>
      </c>
      <c r="Q73" s="36">
        <v>5</v>
      </c>
      <c r="R73" s="36"/>
      <c r="S73" s="36">
        <v>5</v>
      </c>
      <c r="T73" s="36">
        <v>5</v>
      </c>
      <c r="U73" s="36"/>
      <c r="V73" s="36">
        <v>5</v>
      </c>
      <c r="W73" s="36">
        <v>5</v>
      </c>
      <c r="X73" s="36">
        <v>5</v>
      </c>
      <c r="Y73" s="36"/>
      <c r="Z73" s="36">
        <v>5</v>
      </c>
      <c r="AA73" s="36">
        <v>5</v>
      </c>
      <c r="AB73" s="36">
        <v>5</v>
      </c>
      <c r="AC73" s="36">
        <v>5</v>
      </c>
      <c r="AD73" s="36">
        <v>5</v>
      </c>
      <c r="AE73" s="36">
        <v>5</v>
      </c>
      <c r="AF73" s="36"/>
      <c r="AG73" s="36">
        <v>5</v>
      </c>
      <c r="AH73" s="36">
        <v>5</v>
      </c>
      <c r="AI73" s="36">
        <v>10</v>
      </c>
      <c r="AJ73" s="36">
        <v>5</v>
      </c>
      <c r="AK73" s="36">
        <v>5</v>
      </c>
      <c r="AL73" s="36">
        <v>5</v>
      </c>
      <c r="AM73" s="36"/>
      <c r="AN73" s="36">
        <v>5</v>
      </c>
      <c r="AO73" s="36">
        <v>5</v>
      </c>
      <c r="AP73" s="27">
        <f t="shared" si="1"/>
        <v>125</v>
      </c>
    </row>
    <row r="74" ht="13.5" spans="1:42">
      <c r="A74" s="37"/>
      <c r="B74" s="56" t="s">
        <v>16</v>
      </c>
      <c r="C74" s="34" t="s">
        <v>115</v>
      </c>
      <c r="D74" s="34">
        <v>1</v>
      </c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27">
        <f t="shared" si="1"/>
        <v>0</v>
      </c>
    </row>
    <row r="75" ht="13.5" spans="1:42">
      <c r="A75" s="37"/>
      <c r="B75" s="56" t="s">
        <v>16</v>
      </c>
      <c r="C75" s="57" t="s">
        <v>116</v>
      </c>
      <c r="D75" s="34">
        <v>1</v>
      </c>
      <c r="E75" s="58" t="s">
        <v>24</v>
      </c>
      <c r="F75" s="36" t="s">
        <v>25</v>
      </c>
      <c r="G75" s="36" t="s">
        <v>26</v>
      </c>
      <c r="H75" s="36"/>
      <c r="I75" s="36"/>
      <c r="J75" s="36"/>
      <c r="K75" s="36"/>
      <c r="L75" s="36"/>
      <c r="M75" s="36">
        <v>5</v>
      </c>
      <c r="N75" s="36"/>
      <c r="O75" s="36">
        <v>6</v>
      </c>
      <c r="P75" s="36">
        <v>5</v>
      </c>
      <c r="Q75" s="36">
        <v>5</v>
      </c>
      <c r="R75" s="36"/>
      <c r="S75" s="36">
        <v>5</v>
      </c>
      <c r="T75" s="36"/>
      <c r="U75" s="36">
        <v>5</v>
      </c>
      <c r="V75" s="36">
        <v>5</v>
      </c>
      <c r="W75" s="36">
        <v>5</v>
      </c>
      <c r="X75" s="36">
        <v>5</v>
      </c>
      <c r="Y75" s="36"/>
      <c r="Z75" s="36">
        <v>5</v>
      </c>
      <c r="AA75" s="36"/>
      <c r="AB75" s="36">
        <v>3</v>
      </c>
      <c r="AC75" s="36">
        <v>5</v>
      </c>
      <c r="AD75" s="36">
        <v>10</v>
      </c>
      <c r="AE75" s="36">
        <v>3</v>
      </c>
      <c r="AF75" s="36"/>
      <c r="AG75" s="36">
        <v>5</v>
      </c>
      <c r="AH75" s="36">
        <v>5</v>
      </c>
      <c r="AI75" s="36">
        <v>5</v>
      </c>
      <c r="AJ75" s="36"/>
      <c r="AK75" s="36">
        <v>3</v>
      </c>
      <c r="AL75" s="36">
        <v>3</v>
      </c>
      <c r="AM75" s="36"/>
      <c r="AN75" s="36">
        <v>5</v>
      </c>
      <c r="AO75" s="36">
        <v>5</v>
      </c>
      <c r="AP75" s="27">
        <f t="shared" si="1"/>
        <v>103</v>
      </c>
    </row>
    <row r="76" ht="13.5" spans="1:42">
      <c r="A76" s="37"/>
      <c r="B76" s="56" t="s">
        <v>16</v>
      </c>
      <c r="C76" s="34" t="s">
        <v>117</v>
      </c>
      <c r="D76" s="34">
        <v>1</v>
      </c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27">
        <f t="shared" si="1"/>
        <v>0</v>
      </c>
    </row>
    <row r="77" ht="13.5" spans="1:42">
      <c r="A77" s="37"/>
      <c r="B77" s="56" t="s">
        <v>50</v>
      </c>
      <c r="C77" s="73" t="s">
        <v>118</v>
      </c>
      <c r="D77" s="34">
        <v>1</v>
      </c>
      <c r="E77" s="64" t="s">
        <v>42</v>
      </c>
      <c r="F77" s="36" t="s">
        <v>25</v>
      </c>
      <c r="G77" s="36" t="s">
        <v>26</v>
      </c>
      <c r="H77" s="36"/>
      <c r="I77" s="36"/>
      <c r="J77" s="36"/>
      <c r="K77" s="36"/>
      <c r="L77" s="36"/>
      <c r="M77" s="36">
        <v>20</v>
      </c>
      <c r="N77" s="36"/>
      <c r="O77" s="36"/>
      <c r="P77" s="36"/>
      <c r="Q77" s="36"/>
      <c r="R77" s="36"/>
      <c r="S77" s="36">
        <v>30</v>
      </c>
      <c r="T77" s="36"/>
      <c r="U77" s="36">
        <v>25</v>
      </c>
      <c r="V77" s="36"/>
      <c r="W77" s="36"/>
      <c r="X77" s="36"/>
      <c r="Y77" s="36"/>
      <c r="Z77" s="36">
        <v>30</v>
      </c>
      <c r="AA77" s="36"/>
      <c r="AB77" s="36"/>
      <c r="AC77" s="36"/>
      <c r="AD77" s="36"/>
      <c r="AE77" s="36"/>
      <c r="AF77" s="36"/>
      <c r="AG77" s="36">
        <v>35</v>
      </c>
      <c r="AH77" s="36"/>
      <c r="AI77" s="36"/>
      <c r="AJ77" s="36"/>
      <c r="AK77" s="36"/>
      <c r="AL77" s="36"/>
      <c r="AM77" s="36"/>
      <c r="AN77" s="36">
        <v>35</v>
      </c>
      <c r="AO77" s="36">
        <v>35</v>
      </c>
      <c r="AP77" s="27">
        <f t="shared" si="1"/>
        <v>210</v>
      </c>
    </row>
    <row r="78" ht="13.5" spans="1:42">
      <c r="A78" s="37"/>
      <c r="B78" s="56" t="s">
        <v>22</v>
      </c>
      <c r="C78" s="73" t="s">
        <v>119</v>
      </c>
      <c r="D78" s="34">
        <v>1</v>
      </c>
      <c r="E78" s="64" t="s">
        <v>42</v>
      </c>
      <c r="F78" s="36" t="s">
        <v>25</v>
      </c>
      <c r="G78" s="36" t="s">
        <v>26</v>
      </c>
      <c r="H78" s="36"/>
      <c r="I78" s="36"/>
      <c r="J78" s="36"/>
      <c r="K78" s="36"/>
      <c r="L78" s="36"/>
      <c r="M78" s="36">
        <v>25</v>
      </c>
      <c r="N78" s="36"/>
      <c r="O78" s="36"/>
      <c r="P78" s="36"/>
      <c r="Q78" s="36"/>
      <c r="R78" s="36"/>
      <c r="S78" s="36">
        <v>25</v>
      </c>
      <c r="T78" s="36"/>
      <c r="U78" s="36">
        <v>35</v>
      </c>
      <c r="V78" s="36"/>
      <c r="W78" s="36"/>
      <c r="X78" s="36"/>
      <c r="Y78" s="36"/>
      <c r="Z78" s="36">
        <v>25</v>
      </c>
      <c r="AA78" s="36"/>
      <c r="AB78" s="36"/>
      <c r="AC78" s="36"/>
      <c r="AD78" s="36"/>
      <c r="AE78" s="36"/>
      <c r="AF78" s="36"/>
      <c r="AG78" s="36">
        <v>20</v>
      </c>
      <c r="AH78" s="36"/>
      <c r="AI78" s="36"/>
      <c r="AJ78" s="36"/>
      <c r="AK78" s="36"/>
      <c r="AL78" s="36"/>
      <c r="AM78" s="36"/>
      <c r="AN78" s="36">
        <v>20</v>
      </c>
      <c r="AO78" s="36">
        <v>20</v>
      </c>
      <c r="AP78" s="27">
        <f t="shared" si="1"/>
        <v>170</v>
      </c>
    </row>
    <row r="79" ht="13.5" spans="1:42">
      <c r="A79" s="37"/>
      <c r="B79" s="56" t="s">
        <v>18</v>
      </c>
      <c r="C79" s="34" t="s">
        <v>120</v>
      </c>
      <c r="D79" s="34">
        <v>1</v>
      </c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27">
        <f t="shared" si="1"/>
        <v>0</v>
      </c>
    </row>
    <row r="80" ht="13.5" spans="1:42">
      <c r="A80" s="37"/>
      <c r="B80" s="56" t="s">
        <v>20</v>
      </c>
      <c r="C80" s="57" t="s">
        <v>121</v>
      </c>
      <c r="D80" s="34">
        <v>1</v>
      </c>
      <c r="E80" s="58" t="s">
        <v>37</v>
      </c>
      <c r="F80" s="36" t="s">
        <v>25</v>
      </c>
      <c r="G80" s="36" t="s">
        <v>26</v>
      </c>
      <c r="H80" s="36"/>
      <c r="I80" s="36"/>
      <c r="J80" s="36"/>
      <c r="K80" s="36"/>
      <c r="L80" s="36">
        <v>10</v>
      </c>
      <c r="M80" s="36">
        <v>15</v>
      </c>
      <c r="N80" s="36"/>
      <c r="O80" s="36">
        <v>10</v>
      </c>
      <c r="P80" s="36">
        <v>15</v>
      </c>
      <c r="Q80" s="36">
        <v>15</v>
      </c>
      <c r="R80" s="36"/>
      <c r="S80" s="36">
        <v>15</v>
      </c>
      <c r="T80" s="36">
        <v>15</v>
      </c>
      <c r="U80" s="36">
        <v>10</v>
      </c>
      <c r="V80" s="36">
        <v>15</v>
      </c>
      <c r="W80" s="36">
        <v>10</v>
      </c>
      <c r="X80" s="36">
        <v>10</v>
      </c>
      <c r="Y80" s="36"/>
      <c r="Z80" s="36">
        <v>15</v>
      </c>
      <c r="AA80" s="36">
        <v>15</v>
      </c>
      <c r="AB80" s="36">
        <v>15</v>
      </c>
      <c r="AC80" s="36">
        <v>10</v>
      </c>
      <c r="AD80" s="36">
        <v>15</v>
      </c>
      <c r="AE80" s="36">
        <v>15</v>
      </c>
      <c r="AF80" s="36"/>
      <c r="AG80" s="36">
        <v>15</v>
      </c>
      <c r="AH80" s="36">
        <v>15</v>
      </c>
      <c r="AI80" s="36">
        <v>15</v>
      </c>
      <c r="AJ80" s="36">
        <v>10</v>
      </c>
      <c r="AK80" s="36">
        <v>15</v>
      </c>
      <c r="AL80" s="36">
        <v>15</v>
      </c>
      <c r="AM80" s="36"/>
      <c r="AN80" s="36">
        <v>15</v>
      </c>
      <c r="AO80" s="36">
        <v>15</v>
      </c>
      <c r="AP80" s="27">
        <f t="shared" si="1"/>
        <v>340</v>
      </c>
    </row>
    <row r="81" ht="13.5" spans="1:42">
      <c r="A81" s="37"/>
      <c r="B81" s="56" t="s">
        <v>31</v>
      </c>
      <c r="C81" s="34" t="s">
        <v>122</v>
      </c>
      <c r="D81" s="34">
        <v>1</v>
      </c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27">
        <f t="shared" si="1"/>
        <v>0</v>
      </c>
    </row>
    <row r="82" ht="13.5" spans="1:42">
      <c r="A82" s="37"/>
      <c r="B82" s="56" t="s">
        <v>38</v>
      </c>
      <c r="C82" s="57" t="s">
        <v>123</v>
      </c>
      <c r="D82" s="34">
        <v>1</v>
      </c>
      <c r="E82" s="58" t="s">
        <v>37</v>
      </c>
      <c r="F82" s="36" t="s">
        <v>25</v>
      </c>
      <c r="G82" s="36" t="s">
        <v>26</v>
      </c>
      <c r="H82" s="36"/>
      <c r="I82" s="36"/>
      <c r="J82" s="36"/>
      <c r="K82" s="36"/>
      <c r="L82" s="36">
        <v>10</v>
      </c>
      <c r="M82" s="36">
        <v>15</v>
      </c>
      <c r="N82" s="36"/>
      <c r="O82" s="36">
        <v>10</v>
      </c>
      <c r="P82" s="36">
        <v>15</v>
      </c>
      <c r="Q82" s="36">
        <v>15</v>
      </c>
      <c r="R82" s="36"/>
      <c r="S82" s="36">
        <v>15</v>
      </c>
      <c r="T82" s="36">
        <v>15</v>
      </c>
      <c r="U82" s="36">
        <v>10</v>
      </c>
      <c r="V82" s="36">
        <v>15</v>
      </c>
      <c r="W82" s="36">
        <v>10</v>
      </c>
      <c r="X82" s="36">
        <v>10</v>
      </c>
      <c r="Y82" s="36"/>
      <c r="Z82" s="36">
        <v>15</v>
      </c>
      <c r="AA82" s="36">
        <v>15</v>
      </c>
      <c r="AB82" s="36">
        <v>15</v>
      </c>
      <c r="AC82" s="36">
        <v>10</v>
      </c>
      <c r="AD82" s="36">
        <v>15</v>
      </c>
      <c r="AE82" s="36">
        <v>15</v>
      </c>
      <c r="AF82" s="36"/>
      <c r="AG82" s="36">
        <v>15</v>
      </c>
      <c r="AH82" s="36">
        <v>15</v>
      </c>
      <c r="AI82" s="36">
        <v>15</v>
      </c>
      <c r="AJ82" s="36">
        <v>10</v>
      </c>
      <c r="AK82" s="36">
        <v>15</v>
      </c>
      <c r="AL82" s="36">
        <v>15</v>
      </c>
      <c r="AM82" s="36"/>
      <c r="AN82" s="36">
        <v>15</v>
      </c>
      <c r="AO82" s="36">
        <v>15</v>
      </c>
      <c r="AP82" s="27">
        <f t="shared" si="1"/>
        <v>340</v>
      </c>
    </row>
    <row r="83" ht="13.5" spans="1:42">
      <c r="A83" s="37"/>
      <c r="B83" s="56" t="s">
        <v>108</v>
      </c>
      <c r="C83" s="34" t="s">
        <v>124</v>
      </c>
      <c r="D83" s="34">
        <v>1</v>
      </c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27">
        <f t="shared" si="1"/>
        <v>0</v>
      </c>
    </row>
    <row r="84" ht="13.5" spans="1:42">
      <c r="A84" s="37"/>
      <c r="B84" s="56" t="s">
        <v>108</v>
      </c>
      <c r="C84" s="34" t="s">
        <v>125</v>
      </c>
      <c r="D84" s="34">
        <v>1</v>
      </c>
      <c r="E84" s="64" t="s">
        <v>42</v>
      </c>
      <c r="F84" s="36" t="s">
        <v>25</v>
      </c>
      <c r="G84" s="36" t="s">
        <v>26</v>
      </c>
      <c r="H84" s="36"/>
      <c r="I84" s="36"/>
      <c r="J84" s="36"/>
      <c r="K84" s="36"/>
      <c r="L84" s="36"/>
      <c r="M84" s="36">
        <v>25</v>
      </c>
      <c r="N84" s="36"/>
      <c r="O84" s="36"/>
      <c r="P84" s="36"/>
      <c r="Q84" s="36"/>
      <c r="R84" s="36"/>
      <c r="S84" s="36">
        <v>10</v>
      </c>
      <c r="T84" s="36"/>
      <c r="U84" s="36">
        <v>25</v>
      </c>
      <c r="V84" s="36"/>
      <c r="W84" s="36"/>
      <c r="X84" s="36"/>
      <c r="Y84" s="36"/>
      <c r="Z84" s="36">
        <v>10</v>
      </c>
      <c r="AA84" s="36"/>
      <c r="AB84" s="36"/>
      <c r="AC84" s="36"/>
      <c r="AD84" s="36"/>
      <c r="AE84" s="36"/>
      <c r="AF84" s="36"/>
      <c r="AG84" s="36">
        <v>15</v>
      </c>
      <c r="AH84" s="36"/>
      <c r="AI84" s="36"/>
      <c r="AJ84" s="36"/>
      <c r="AK84" s="36"/>
      <c r="AL84" s="36"/>
      <c r="AM84" s="36"/>
      <c r="AN84" s="36">
        <v>15</v>
      </c>
      <c r="AO84" s="36">
        <v>15</v>
      </c>
      <c r="AP84" s="27">
        <f t="shared" si="1"/>
        <v>115</v>
      </c>
    </row>
    <row r="85" ht="13.5" spans="1:42">
      <c r="A85" s="37"/>
      <c r="B85" s="56" t="s">
        <v>33</v>
      </c>
      <c r="C85" s="34" t="s">
        <v>126</v>
      </c>
      <c r="D85" s="34">
        <v>1</v>
      </c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27">
        <f t="shared" si="1"/>
        <v>0</v>
      </c>
    </row>
    <row r="86" ht="13.5" spans="1:42">
      <c r="A86" s="37"/>
      <c r="B86" s="56" t="s">
        <v>35</v>
      </c>
      <c r="C86" s="34" t="s">
        <v>127</v>
      </c>
      <c r="D86" s="34">
        <v>1</v>
      </c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27">
        <f t="shared" si="1"/>
        <v>0</v>
      </c>
    </row>
    <row r="87" ht="13.5" spans="1:42">
      <c r="A87" s="37"/>
      <c r="B87" s="56" t="s">
        <v>38</v>
      </c>
      <c r="C87" s="34" t="s">
        <v>128</v>
      </c>
      <c r="D87" s="34">
        <v>1</v>
      </c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27">
        <f t="shared" si="1"/>
        <v>0</v>
      </c>
    </row>
    <row r="88" ht="13.5" spans="1:42">
      <c r="A88" s="37"/>
      <c r="B88" s="56" t="s">
        <v>40</v>
      </c>
      <c r="C88" s="34" t="s">
        <v>129</v>
      </c>
      <c r="D88" s="34">
        <v>1</v>
      </c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27">
        <f t="shared" si="1"/>
        <v>0</v>
      </c>
    </row>
    <row r="89" ht="13.5" spans="1:42">
      <c r="A89" s="37"/>
      <c r="B89" s="56" t="s">
        <v>20</v>
      </c>
      <c r="C89" s="34" t="s">
        <v>130</v>
      </c>
      <c r="D89" s="34">
        <v>1</v>
      </c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27">
        <f t="shared" si="1"/>
        <v>0</v>
      </c>
    </row>
    <row r="90" ht="13.5" spans="1:42">
      <c r="A90" s="37"/>
      <c r="B90" s="56" t="s">
        <v>44</v>
      </c>
      <c r="C90" s="34" t="s">
        <v>131</v>
      </c>
      <c r="D90" s="34">
        <v>1</v>
      </c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27">
        <f t="shared" si="1"/>
        <v>0</v>
      </c>
    </row>
    <row r="91" ht="13.5" spans="1:42">
      <c r="A91" s="37"/>
      <c r="B91" s="56" t="s">
        <v>38</v>
      </c>
      <c r="C91" s="34" t="s">
        <v>132</v>
      </c>
      <c r="D91" s="34">
        <v>1</v>
      </c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27">
        <f t="shared" si="1"/>
        <v>0</v>
      </c>
    </row>
    <row r="92" ht="13.5" spans="1:42">
      <c r="A92" s="37"/>
      <c r="B92" s="56" t="s">
        <v>133</v>
      </c>
      <c r="C92" s="34" t="s">
        <v>134</v>
      </c>
      <c r="D92" s="34">
        <v>1</v>
      </c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27">
        <f t="shared" si="1"/>
        <v>0</v>
      </c>
    </row>
    <row r="93" ht="13.5" spans="1:42">
      <c r="A93" s="37"/>
      <c r="B93" s="56" t="s">
        <v>20</v>
      </c>
      <c r="C93" s="34" t="s">
        <v>135</v>
      </c>
      <c r="D93" s="34">
        <v>1</v>
      </c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27">
        <f t="shared" si="1"/>
        <v>0</v>
      </c>
    </row>
    <row r="94" ht="13.5" spans="1:42">
      <c r="A94" s="37"/>
      <c r="B94" s="56" t="s">
        <v>64</v>
      </c>
      <c r="C94" s="57" t="s">
        <v>136</v>
      </c>
      <c r="D94" s="34">
        <v>1</v>
      </c>
      <c r="E94" s="58" t="s">
        <v>76</v>
      </c>
      <c r="F94" s="36" t="s">
        <v>25</v>
      </c>
      <c r="G94" s="36" t="s">
        <v>47</v>
      </c>
      <c r="H94" s="36"/>
      <c r="I94" s="36"/>
      <c r="J94" s="36"/>
      <c r="K94" s="36"/>
      <c r="L94" s="36">
        <v>50</v>
      </c>
      <c r="M94" s="36">
        <v>50</v>
      </c>
      <c r="N94" s="36"/>
      <c r="O94" s="36">
        <v>50</v>
      </c>
      <c r="P94" s="36">
        <v>50</v>
      </c>
      <c r="Q94" s="36">
        <v>50</v>
      </c>
      <c r="R94" s="36"/>
      <c r="S94" s="36">
        <v>50</v>
      </c>
      <c r="T94" s="36">
        <v>50</v>
      </c>
      <c r="U94" s="36">
        <v>50</v>
      </c>
      <c r="V94" s="36">
        <v>50</v>
      </c>
      <c r="W94" s="36">
        <v>50</v>
      </c>
      <c r="X94" s="36">
        <v>50</v>
      </c>
      <c r="Y94" s="36"/>
      <c r="Z94" s="36">
        <v>50</v>
      </c>
      <c r="AA94" s="36">
        <v>50</v>
      </c>
      <c r="AB94" s="36">
        <v>50</v>
      </c>
      <c r="AC94" s="36">
        <v>50</v>
      </c>
      <c r="AD94" s="36">
        <v>50</v>
      </c>
      <c r="AE94" s="36">
        <v>50</v>
      </c>
      <c r="AF94" s="36"/>
      <c r="AG94" s="36">
        <v>50</v>
      </c>
      <c r="AH94" s="36">
        <v>50</v>
      </c>
      <c r="AI94" s="36">
        <v>50</v>
      </c>
      <c r="AJ94" s="36">
        <v>50</v>
      </c>
      <c r="AK94" s="36">
        <v>50</v>
      </c>
      <c r="AL94" s="36">
        <v>50</v>
      </c>
      <c r="AM94" s="36"/>
      <c r="AN94" s="36">
        <v>50</v>
      </c>
      <c r="AO94" s="36">
        <v>50</v>
      </c>
      <c r="AP94" s="27">
        <f t="shared" si="1"/>
        <v>1250</v>
      </c>
    </row>
    <row r="95" ht="13.5" spans="1:42">
      <c r="A95" s="37"/>
      <c r="B95" s="56" t="s">
        <v>137</v>
      </c>
      <c r="C95" s="34" t="s">
        <v>138</v>
      </c>
      <c r="D95" s="34">
        <v>1</v>
      </c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27">
        <f t="shared" si="1"/>
        <v>0</v>
      </c>
    </row>
    <row r="96" ht="13.5" spans="1:42">
      <c r="A96" s="37"/>
      <c r="B96" s="56" t="s">
        <v>67</v>
      </c>
      <c r="C96" s="34" t="s">
        <v>139</v>
      </c>
      <c r="D96" s="34">
        <v>1</v>
      </c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27">
        <f t="shared" si="1"/>
        <v>0</v>
      </c>
    </row>
    <row r="97" ht="13.5" spans="1:42">
      <c r="A97" s="37"/>
      <c r="B97" s="56" t="s">
        <v>137</v>
      </c>
      <c r="C97" s="34" t="s">
        <v>140</v>
      </c>
      <c r="D97" s="34">
        <v>1</v>
      </c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27">
        <f t="shared" si="1"/>
        <v>0</v>
      </c>
    </row>
    <row r="98" ht="13.5" spans="1:42">
      <c r="A98" s="37"/>
      <c r="B98" s="56" t="s">
        <v>38</v>
      </c>
      <c r="C98" s="34" t="s">
        <v>141</v>
      </c>
      <c r="D98" s="34">
        <v>1</v>
      </c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27">
        <f t="shared" si="1"/>
        <v>0</v>
      </c>
    </row>
    <row r="99" ht="13.5" spans="1:42">
      <c r="A99" s="37"/>
      <c r="B99" s="56" t="s">
        <v>72</v>
      </c>
      <c r="C99" s="34" t="s">
        <v>142</v>
      </c>
      <c r="D99" s="34">
        <v>1</v>
      </c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27">
        <f t="shared" si="1"/>
        <v>0</v>
      </c>
    </row>
    <row r="100" ht="13.5" spans="1:42">
      <c r="A100" s="37"/>
      <c r="B100" s="56" t="s">
        <v>74</v>
      </c>
      <c r="C100" s="34" t="s">
        <v>143</v>
      </c>
      <c r="D100" s="34">
        <v>1</v>
      </c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27">
        <f t="shared" si="1"/>
        <v>0</v>
      </c>
    </row>
    <row r="101" ht="13.5" spans="1:42">
      <c r="A101" s="37"/>
      <c r="B101" s="56" t="s">
        <v>38</v>
      </c>
      <c r="C101" s="34" t="s">
        <v>144</v>
      </c>
      <c r="D101" s="34">
        <v>1</v>
      </c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27">
        <f t="shared" si="1"/>
        <v>0</v>
      </c>
    </row>
    <row r="102" ht="13.5" spans="1:42">
      <c r="A102" s="37"/>
      <c r="B102" s="56" t="s">
        <v>79</v>
      </c>
      <c r="C102" s="34" t="s">
        <v>145</v>
      </c>
      <c r="D102" s="34">
        <v>1</v>
      </c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27">
        <f t="shared" si="1"/>
        <v>0</v>
      </c>
    </row>
    <row r="103" ht="13.5" spans="1:42">
      <c r="A103" s="37"/>
      <c r="B103" s="56" t="s">
        <v>33</v>
      </c>
      <c r="C103" s="34" t="s">
        <v>146</v>
      </c>
      <c r="D103" s="34">
        <v>1</v>
      </c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27">
        <f t="shared" si="1"/>
        <v>0</v>
      </c>
    </row>
    <row r="104" ht="13.5" spans="1:42">
      <c r="A104" s="37"/>
      <c r="B104" s="56" t="s">
        <v>97</v>
      </c>
      <c r="C104" s="34" t="s">
        <v>147</v>
      </c>
      <c r="D104" s="34">
        <v>1</v>
      </c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27">
        <f t="shared" si="1"/>
        <v>0</v>
      </c>
    </row>
    <row r="105" ht="13.5" spans="1:42">
      <c r="A105" s="37"/>
      <c r="B105" s="56" t="s">
        <v>33</v>
      </c>
      <c r="C105" s="34" t="s">
        <v>148</v>
      </c>
      <c r="D105" s="34">
        <v>1</v>
      </c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27">
        <f t="shared" si="1"/>
        <v>0</v>
      </c>
    </row>
    <row r="106" ht="13.5" spans="1:42">
      <c r="A106" s="37"/>
      <c r="B106" s="56" t="s">
        <v>97</v>
      </c>
      <c r="C106" s="34" t="s">
        <v>149</v>
      </c>
      <c r="D106" s="34">
        <v>1</v>
      </c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27">
        <f t="shared" si="1"/>
        <v>0</v>
      </c>
    </row>
    <row r="107" ht="13.5" spans="1:42">
      <c r="A107" s="37"/>
      <c r="B107" s="56" t="s">
        <v>97</v>
      </c>
      <c r="C107" s="34" t="s">
        <v>150</v>
      </c>
      <c r="D107" s="34">
        <v>1</v>
      </c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27">
        <f t="shared" si="1"/>
        <v>0</v>
      </c>
    </row>
    <row r="108" ht="13.5" spans="1:42">
      <c r="A108" s="37"/>
      <c r="B108" s="56" t="s">
        <v>38</v>
      </c>
      <c r="C108" s="34" t="s">
        <v>151</v>
      </c>
      <c r="D108" s="34">
        <v>1</v>
      </c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  <c r="AP108" s="27">
        <f t="shared" si="1"/>
        <v>0</v>
      </c>
    </row>
    <row r="109" ht="13.5" spans="1:42">
      <c r="A109" s="37"/>
      <c r="B109" s="56" t="s">
        <v>152</v>
      </c>
      <c r="C109" s="34" t="s">
        <v>153</v>
      </c>
      <c r="D109" s="34">
        <v>4</v>
      </c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27">
        <f t="shared" si="1"/>
        <v>0</v>
      </c>
    </row>
    <row r="110" ht="13.5" spans="1:42">
      <c r="A110" s="37"/>
      <c r="B110" s="56" t="s">
        <v>101</v>
      </c>
      <c r="C110" s="34" t="s">
        <v>154</v>
      </c>
      <c r="D110" s="34">
        <v>12</v>
      </c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  <c r="AP110" s="27">
        <f t="shared" si="1"/>
        <v>0</v>
      </c>
    </row>
    <row r="111" ht="13.5" spans="1:42">
      <c r="A111" s="37"/>
      <c r="B111" s="56" t="s">
        <v>101</v>
      </c>
      <c r="C111" s="34" t="s">
        <v>155</v>
      </c>
      <c r="D111" s="34">
        <v>1</v>
      </c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  <c r="AP111" s="27">
        <f t="shared" si="1"/>
        <v>0</v>
      </c>
    </row>
    <row r="112" ht="13.5" spans="1:42">
      <c r="A112" s="37"/>
      <c r="B112" s="56" t="s">
        <v>105</v>
      </c>
      <c r="C112" s="34" t="s">
        <v>156</v>
      </c>
      <c r="D112" s="34">
        <v>22</v>
      </c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27">
        <f t="shared" si="1"/>
        <v>0</v>
      </c>
    </row>
    <row r="113" ht="13.5" spans="1:42">
      <c r="A113" s="55" t="s">
        <v>157</v>
      </c>
      <c r="B113" s="56" t="s">
        <v>72</v>
      </c>
      <c r="C113" s="34" t="s">
        <v>158</v>
      </c>
      <c r="D113" s="34">
        <v>1</v>
      </c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  <c r="AP113" s="27">
        <f t="shared" si="1"/>
        <v>0</v>
      </c>
    </row>
    <row r="114" ht="13.5" spans="1:42">
      <c r="A114" s="55"/>
      <c r="B114" s="56" t="s">
        <v>38</v>
      </c>
      <c r="C114" s="34" t="s">
        <v>159</v>
      </c>
      <c r="D114" s="34">
        <v>1</v>
      </c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  <c r="AP114" s="27">
        <f t="shared" si="1"/>
        <v>0</v>
      </c>
    </row>
    <row r="115" ht="13.5" spans="1:42">
      <c r="A115" s="55"/>
      <c r="B115" s="56" t="s">
        <v>160</v>
      </c>
      <c r="C115" s="34" t="s">
        <v>161</v>
      </c>
      <c r="D115" s="34">
        <v>1</v>
      </c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  <c r="AP115" s="27">
        <f t="shared" si="1"/>
        <v>0</v>
      </c>
    </row>
    <row r="116" ht="13.5" spans="1:42">
      <c r="A116" s="55"/>
      <c r="B116" s="56" t="s">
        <v>160</v>
      </c>
      <c r="C116" s="34" t="s">
        <v>162</v>
      </c>
      <c r="D116" s="34">
        <v>1</v>
      </c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  <c r="AP116" s="27">
        <f t="shared" si="1"/>
        <v>0</v>
      </c>
    </row>
    <row r="117" ht="13.5" spans="1:42">
      <c r="A117" s="55"/>
      <c r="B117" s="56" t="s">
        <v>160</v>
      </c>
      <c r="C117" s="34" t="s">
        <v>163</v>
      </c>
      <c r="D117" s="34">
        <v>1</v>
      </c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  <c r="AP117" s="27">
        <f t="shared" si="1"/>
        <v>0</v>
      </c>
    </row>
    <row r="118" ht="13.5" spans="1:42">
      <c r="A118" s="55"/>
      <c r="B118" s="56" t="s">
        <v>160</v>
      </c>
      <c r="C118" s="34" t="s">
        <v>164</v>
      </c>
      <c r="D118" s="34">
        <v>1</v>
      </c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  <c r="AP118" s="27">
        <f t="shared" si="1"/>
        <v>0</v>
      </c>
    </row>
    <row r="119" ht="13.5" spans="1:42">
      <c r="A119" s="55"/>
      <c r="B119" s="56" t="s">
        <v>137</v>
      </c>
      <c r="C119" s="34" t="s">
        <v>165</v>
      </c>
      <c r="D119" s="34">
        <v>1</v>
      </c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36"/>
      <c r="AM119" s="36"/>
      <c r="AN119" s="36"/>
      <c r="AO119" s="36"/>
      <c r="AP119" s="27">
        <f t="shared" si="1"/>
        <v>0</v>
      </c>
    </row>
    <row r="120" ht="13.5" spans="1:42">
      <c r="A120" s="55"/>
      <c r="B120" s="56" t="s">
        <v>137</v>
      </c>
      <c r="C120" s="34" t="s">
        <v>166</v>
      </c>
      <c r="D120" s="34">
        <v>1</v>
      </c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36"/>
      <c r="AP120" s="27">
        <f t="shared" si="1"/>
        <v>0</v>
      </c>
    </row>
    <row r="121" ht="13.5" spans="1:42">
      <c r="A121" s="55"/>
      <c r="B121" s="56" t="s">
        <v>137</v>
      </c>
      <c r="C121" s="34" t="s">
        <v>167</v>
      </c>
      <c r="D121" s="34">
        <v>1</v>
      </c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  <c r="AP121" s="27">
        <f t="shared" si="1"/>
        <v>0</v>
      </c>
    </row>
    <row r="122" ht="13.5" spans="1:42">
      <c r="A122" s="55"/>
      <c r="B122" s="56" t="s">
        <v>137</v>
      </c>
      <c r="C122" s="34" t="s">
        <v>168</v>
      </c>
      <c r="D122" s="34">
        <v>1</v>
      </c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36"/>
      <c r="AL122" s="36"/>
      <c r="AM122" s="36"/>
      <c r="AN122" s="36"/>
      <c r="AO122" s="36"/>
      <c r="AP122" s="27">
        <f t="shared" si="1"/>
        <v>0</v>
      </c>
    </row>
    <row r="123" ht="13.5" spans="1:42">
      <c r="A123" s="55"/>
      <c r="B123" s="56" t="s">
        <v>20</v>
      </c>
      <c r="C123" s="34" t="s">
        <v>169</v>
      </c>
      <c r="D123" s="34">
        <v>1</v>
      </c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36"/>
      <c r="AL123" s="36"/>
      <c r="AM123" s="36"/>
      <c r="AN123" s="36"/>
      <c r="AO123" s="36"/>
      <c r="AP123" s="27">
        <f t="shared" si="1"/>
        <v>0</v>
      </c>
    </row>
    <row r="124" ht="13.5" spans="1:42">
      <c r="A124" s="55"/>
      <c r="B124" s="56" t="s">
        <v>20</v>
      </c>
      <c r="C124" s="34" t="s">
        <v>170</v>
      </c>
      <c r="D124" s="34">
        <v>1</v>
      </c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6"/>
      <c r="AM124" s="36"/>
      <c r="AN124" s="36"/>
      <c r="AO124" s="36"/>
      <c r="AP124" s="27">
        <f t="shared" si="1"/>
        <v>0</v>
      </c>
    </row>
    <row r="125" ht="13.5" spans="1:42">
      <c r="A125" s="55"/>
      <c r="B125" s="56" t="s">
        <v>20</v>
      </c>
      <c r="C125" s="34" t="s">
        <v>171</v>
      </c>
      <c r="D125" s="34">
        <v>1</v>
      </c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6"/>
      <c r="AM125" s="36"/>
      <c r="AN125" s="36"/>
      <c r="AO125" s="36"/>
      <c r="AP125" s="27">
        <f t="shared" si="1"/>
        <v>0</v>
      </c>
    </row>
    <row r="126" ht="13.5" spans="1:42">
      <c r="A126" s="55"/>
      <c r="B126" s="56" t="s">
        <v>20</v>
      </c>
      <c r="C126" s="34" t="s">
        <v>172</v>
      </c>
      <c r="D126" s="34">
        <v>1</v>
      </c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36"/>
      <c r="AM126" s="36"/>
      <c r="AN126" s="36"/>
      <c r="AO126" s="36"/>
      <c r="AP126" s="27">
        <f t="shared" si="1"/>
        <v>0</v>
      </c>
    </row>
    <row r="127" ht="13.5" spans="1:42">
      <c r="A127" s="55"/>
      <c r="B127" s="56" t="s">
        <v>20</v>
      </c>
      <c r="C127" s="34" t="s">
        <v>173</v>
      </c>
      <c r="D127" s="34">
        <v>1</v>
      </c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36"/>
      <c r="AP127" s="27">
        <f t="shared" si="1"/>
        <v>0</v>
      </c>
    </row>
    <row r="128" ht="13.5" spans="1:42">
      <c r="A128" s="55"/>
      <c r="B128" s="56" t="s">
        <v>20</v>
      </c>
      <c r="C128" s="34" t="s">
        <v>174</v>
      </c>
      <c r="D128" s="34">
        <v>1</v>
      </c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  <c r="AO128" s="36"/>
      <c r="AP128" s="27">
        <f t="shared" si="1"/>
        <v>0</v>
      </c>
    </row>
    <row r="129" ht="13.5" spans="1:42">
      <c r="A129" s="55"/>
      <c r="B129" s="56" t="s">
        <v>20</v>
      </c>
      <c r="C129" s="34" t="s">
        <v>175</v>
      </c>
      <c r="D129" s="34">
        <v>1</v>
      </c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36"/>
      <c r="AM129" s="36"/>
      <c r="AN129" s="36"/>
      <c r="AO129" s="36"/>
      <c r="AP129" s="27">
        <f t="shared" si="1"/>
        <v>0</v>
      </c>
    </row>
    <row r="130" ht="13.5" spans="1:42">
      <c r="A130" s="55"/>
      <c r="B130" s="56" t="s">
        <v>20</v>
      </c>
      <c r="C130" s="34" t="s">
        <v>176</v>
      </c>
      <c r="D130" s="34">
        <v>1</v>
      </c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  <c r="AP130" s="27">
        <f t="shared" si="1"/>
        <v>0</v>
      </c>
    </row>
    <row r="131" ht="13.5" spans="1:42">
      <c r="A131" s="55"/>
      <c r="B131" s="56" t="s">
        <v>72</v>
      </c>
      <c r="C131" s="34" t="s">
        <v>177</v>
      </c>
      <c r="D131" s="34">
        <v>1</v>
      </c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  <c r="AO131" s="36"/>
      <c r="AP131" s="27">
        <f t="shared" si="1"/>
        <v>0</v>
      </c>
    </row>
    <row r="132" ht="13.5" spans="1:42">
      <c r="A132" s="55"/>
      <c r="B132" s="56" t="s">
        <v>72</v>
      </c>
      <c r="C132" s="34" t="s">
        <v>178</v>
      </c>
      <c r="D132" s="34">
        <v>1</v>
      </c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6"/>
      <c r="AN132" s="36"/>
      <c r="AO132" s="36"/>
      <c r="AP132" s="27">
        <f t="shared" si="1"/>
        <v>0</v>
      </c>
    </row>
    <row r="133" ht="13.5" spans="1:42">
      <c r="A133" s="55"/>
      <c r="B133" s="56" t="s">
        <v>72</v>
      </c>
      <c r="C133" s="34" t="s">
        <v>179</v>
      </c>
      <c r="D133" s="34">
        <v>1</v>
      </c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  <c r="AJ133" s="36"/>
      <c r="AK133" s="36"/>
      <c r="AL133" s="36"/>
      <c r="AM133" s="36"/>
      <c r="AN133" s="36"/>
      <c r="AO133" s="36"/>
      <c r="AP133" s="27">
        <f t="shared" si="1"/>
        <v>0</v>
      </c>
    </row>
    <row r="134" ht="13.5" spans="1:42">
      <c r="A134" s="55"/>
      <c r="B134" s="56" t="s">
        <v>72</v>
      </c>
      <c r="C134" s="34" t="s">
        <v>180</v>
      </c>
      <c r="D134" s="34">
        <v>1</v>
      </c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36"/>
      <c r="AL134" s="36"/>
      <c r="AM134" s="36"/>
      <c r="AN134" s="36"/>
      <c r="AO134" s="36"/>
      <c r="AP134" s="27">
        <f t="shared" si="1"/>
        <v>0</v>
      </c>
    </row>
    <row r="135" ht="13.5" spans="1:42">
      <c r="A135" s="55"/>
      <c r="B135" s="56" t="s">
        <v>38</v>
      </c>
      <c r="C135" s="34" t="s">
        <v>181</v>
      </c>
      <c r="D135" s="34">
        <v>1</v>
      </c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/>
      <c r="AJ135" s="36"/>
      <c r="AK135" s="36"/>
      <c r="AL135" s="36"/>
      <c r="AM135" s="36"/>
      <c r="AN135" s="36"/>
      <c r="AO135" s="36"/>
      <c r="AP135" s="27">
        <f t="shared" ref="AP135:AP198" si="2">SUM(K135:AO135)</f>
        <v>0</v>
      </c>
    </row>
    <row r="136" ht="13.5" spans="1:42">
      <c r="A136" s="55"/>
      <c r="B136" s="56" t="s">
        <v>38</v>
      </c>
      <c r="C136" s="34" t="s">
        <v>182</v>
      </c>
      <c r="D136" s="34">
        <v>1</v>
      </c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36"/>
      <c r="AL136" s="36"/>
      <c r="AM136" s="36"/>
      <c r="AN136" s="36"/>
      <c r="AO136" s="36"/>
      <c r="AP136" s="27">
        <f t="shared" si="2"/>
        <v>0</v>
      </c>
    </row>
    <row r="137" ht="13.5" spans="1:42">
      <c r="A137" s="55"/>
      <c r="B137" s="56" t="s">
        <v>38</v>
      </c>
      <c r="C137" s="34" t="s">
        <v>183</v>
      </c>
      <c r="D137" s="34">
        <v>1</v>
      </c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  <c r="AJ137" s="36"/>
      <c r="AK137" s="36"/>
      <c r="AL137" s="36"/>
      <c r="AM137" s="36"/>
      <c r="AN137" s="36"/>
      <c r="AO137" s="36"/>
      <c r="AP137" s="27">
        <f t="shared" si="2"/>
        <v>0</v>
      </c>
    </row>
    <row r="138" ht="13.5" spans="1:42">
      <c r="A138" s="55"/>
      <c r="B138" s="56" t="s">
        <v>38</v>
      </c>
      <c r="C138" s="34" t="s">
        <v>184</v>
      </c>
      <c r="D138" s="34">
        <v>1</v>
      </c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  <c r="AI138" s="36"/>
      <c r="AJ138" s="36"/>
      <c r="AK138" s="36"/>
      <c r="AL138" s="36"/>
      <c r="AM138" s="36"/>
      <c r="AN138" s="36"/>
      <c r="AO138" s="36"/>
      <c r="AP138" s="27">
        <f t="shared" si="2"/>
        <v>0</v>
      </c>
    </row>
    <row r="139" ht="13.5" spans="1:42">
      <c r="A139" s="55"/>
      <c r="B139" s="56" t="s">
        <v>20</v>
      </c>
      <c r="C139" s="34" t="s">
        <v>185</v>
      </c>
      <c r="D139" s="34">
        <v>1</v>
      </c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  <c r="AJ139" s="36"/>
      <c r="AK139" s="36"/>
      <c r="AL139" s="36"/>
      <c r="AM139" s="36"/>
      <c r="AN139" s="36"/>
      <c r="AO139" s="36"/>
      <c r="AP139" s="27">
        <f t="shared" si="2"/>
        <v>0</v>
      </c>
    </row>
    <row r="140" ht="13.5" spans="1:42">
      <c r="A140" s="55"/>
      <c r="B140" s="56" t="s">
        <v>20</v>
      </c>
      <c r="C140" s="34" t="s">
        <v>186</v>
      </c>
      <c r="D140" s="34">
        <v>1</v>
      </c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36"/>
      <c r="AL140" s="36"/>
      <c r="AM140" s="36"/>
      <c r="AN140" s="36"/>
      <c r="AO140" s="36"/>
      <c r="AP140" s="27">
        <f t="shared" si="2"/>
        <v>0</v>
      </c>
    </row>
    <row r="141" ht="13.5" spans="1:42">
      <c r="A141" s="55"/>
      <c r="B141" s="56" t="s">
        <v>20</v>
      </c>
      <c r="C141" s="34" t="s">
        <v>187</v>
      </c>
      <c r="D141" s="34">
        <v>1</v>
      </c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36"/>
      <c r="AL141" s="36"/>
      <c r="AM141" s="36"/>
      <c r="AN141" s="36"/>
      <c r="AO141" s="36"/>
      <c r="AP141" s="27">
        <f t="shared" si="2"/>
        <v>0</v>
      </c>
    </row>
    <row r="142" ht="13.5" spans="1:42">
      <c r="A142" s="55"/>
      <c r="B142" s="56" t="s">
        <v>20</v>
      </c>
      <c r="C142" s="34" t="s">
        <v>188</v>
      </c>
      <c r="D142" s="34">
        <v>1</v>
      </c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  <c r="AJ142" s="36"/>
      <c r="AK142" s="36"/>
      <c r="AL142" s="36"/>
      <c r="AM142" s="36"/>
      <c r="AN142" s="36"/>
      <c r="AO142" s="36"/>
      <c r="AP142" s="27">
        <f t="shared" si="2"/>
        <v>0</v>
      </c>
    </row>
    <row r="143" ht="13.5" spans="1:42">
      <c r="A143" s="55"/>
      <c r="B143" s="56" t="s">
        <v>189</v>
      </c>
      <c r="C143" s="34" t="s">
        <v>190</v>
      </c>
      <c r="D143" s="34">
        <v>1</v>
      </c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/>
      <c r="AJ143" s="36"/>
      <c r="AK143" s="36"/>
      <c r="AL143" s="36"/>
      <c r="AM143" s="36"/>
      <c r="AN143" s="36"/>
      <c r="AO143" s="36"/>
      <c r="AP143" s="27">
        <f t="shared" si="2"/>
        <v>0</v>
      </c>
    </row>
    <row r="144" ht="13.5" spans="1:42">
      <c r="A144" s="55"/>
      <c r="B144" s="56" t="s">
        <v>38</v>
      </c>
      <c r="C144" s="34" t="s">
        <v>191</v>
      </c>
      <c r="D144" s="34">
        <v>1</v>
      </c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/>
      <c r="AJ144" s="36"/>
      <c r="AK144" s="36"/>
      <c r="AL144" s="36"/>
      <c r="AM144" s="36"/>
      <c r="AN144" s="36"/>
      <c r="AO144" s="36"/>
      <c r="AP144" s="27">
        <f t="shared" si="2"/>
        <v>0</v>
      </c>
    </row>
    <row r="145" ht="13.5" spans="1:42">
      <c r="A145" s="55"/>
      <c r="B145" s="56" t="s">
        <v>31</v>
      </c>
      <c r="C145" s="34" t="s">
        <v>192</v>
      </c>
      <c r="D145" s="34">
        <v>1</v>
      </c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  <c r="AJ145" s="36"/>
      <c r="AK145" s="36"/>
      <c r="AL145" s="36"/>
      <c r="AM145" s="36"/>
      <c r="AN145" s="36"/>
      <c r="AO145" s="36"/>
      <c r="AP145" s="27">
        <f t="shared" si="2"/>
        <v>0</v>
      </c>
    </row>
    <row r="146" ht="13.5" spans="1:42">
      <c r="A146" s="55"/>
      <c r="B146" s="56" t="s">
        <v>22</v>
      </c>
      <c r="C146" s="34" t="s">
        <v>193</v>
      </c>
      <c r="D146" s="34">
        <v>1</v>
      </c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  <c r="AJ146" s="36"/>
      <c r="AK146" s="36"/>
      <c r="AL146" s="36"/>
      <c r="AM146" s="36"/>
      <c r="AN146" s="36"/>
      <c r="AO146" s="36"/>
      <c r="AP146" s="27">
        <f t="shared" si="2"/>
        <v>0</v>
      </c>
    </row>
    <row r="147" ht="13.5" spans="1:42">
      <c r="A147" s="55"/>
      <c r="B147" s="56" t="s">
        <v>194</v>
      </c>
      <c r="C147" s="34" t="s">
        <v>195</v>
      </c>
      <c r="D147" s="34">
        <v>1</v>
      </c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36"/>
      <c r="AL147" s="36"/>
      <c r="AM147" s="36"/>
      <c r="AN147" s="36"/>
      <c r="AO147" s="36"/>
      <c r="AP147" s="27">
        <f t="shared" si="2"/>
        <v>0</v>
      </c>
    </row>
    <row r="148" ht="13.5" spans="1:42">
      <c r="A148" s="55"/>
      <c r="B148" s="56" t="s">
        <v>196</v>
      </c>
      <c r="C148" s="34" t="s">
        <v>197</v>
      </c>
      <c r="D148" s="34">
        <v>1</v>
      </c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6"/>
      <c r="AN148" s="36"/>
      <c r="AO148" s="36"/>
      <c r="AP148" s="27">
        <f t="shared" si="2"/>
        <v>0</v>
      </c>
    </row>
    <row r="149" ht="13.5" spans="1:42">
      <c r="A149" s="55"/>
      <c r="B149" s="56" t="s">
        <v>194</v>
      </c>
      <c r="C149" s="34" t="s">
        <v>198</v>
      </c>
      <c r="D149" s="34">
        <v>1</v>
      </c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  <c r="AJ149" s="36"/>
      <c r="AK149" s="36"/>
      <c r="AL149" s="36"/>
      <c r="AM149" s="36"/>
      <c r="AN149" s="36"/>
      <c r="AO149" s="36"/>
      <c r="AP149" s="27">
        <f t="shared" si="2"/>
        <v>0</v>
      </c>
    </row>
    <row r="150" ht="13.5" spans="1:42">
      <c r="A150" s="55"/>
      <c r="B150" s="56" t="s">
        <v>72</v>
      </c>
      <c r="C150" s="34" t="s">
        <v>199</v>
      </c>
      <c r="D150" s="34">
        <v>1</v>
      </c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  <c r="AG150" s="36"/>
      <c r="AH150" s="36"/>
      <c r="AI150" s="36"/>
      <c r="AJ150" s="36"/>
      <c r="AK150" s="36"/>
      <c r="AL150" s="36"/>
      <c r="AM150" s="36"/>
      <c r="AN150" s="36"/>
      <c r="AO150" s="36"/>
      <c r="AP150" s="27">
        <f t="shared" si="2"/>
        <v>0</v>
      </c>
    </row>
    <row r="151" ht="13.5" spans="1:42">
      <c r="A151" s="55"/>
      <c r="B151" s="56" t="s">
        <v>38</v>
      </c>
      <c r="C151" s="34" t="s">
        <v>200</v>
      </c>
      <c r="D151" s="34">
        <v>1</v>
      </c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  <c r="AI151" s="36"/>
      <c r="AJ151" s="36"/>
      <c r="AK151" s="36"/>
      <c r="AL151" s="36"/>
      <c r="AM151" s="36"/>
      <c r="AN151" s="36"/>
      <c r="AO151" s="36"/>
      <c r="AP151" s="27">
        <f t="shared" si="2"/>
        <v>0</v>
      </c>
    </row>
    <row r="152" ht="13.5" spans="1:42">
      <c r="A152" s="55"/>
      <c r="B152" s="56" t="s">
        <v>44</v>
      </c>
      <c r="C152" s="34" t="s">
        <v>201</v>
      </c>
      <c r="D152" s="34">
        <v>1</v>
      </c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  <c r="AI152" s="36"/>
      <c r="AJ152" s="36"/>
      <c r="AK152" s="36"/>
      <c r="AL152" s="36"/>
      <c r="AM152" s="36"/>
      <c r="AN152" s="36"/>
      <c r="AO152" s="36"/>
      <c r="AP152" s="27">
        <f t="shared" si="2"/>
        <v>0</v>
      </c>
    </row>
    <row r="153" ht="13.5" spans="1:42">
      <c r="A153" s="55"/>
      <c r="B153" s="56" t="s">
        <v>44</v>
      </c>
      <c r="C153" s="34" t="s">
        <v>202</v>
      </c>
      <c r="D153" s="34">
        <v>1</v>
      </c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  <c r="AJ153" s="36"/>
      <c r="AK153" s="36"/>
      <c r="AL153" s="36"/>
      <c r="AM153" s="36"/>
      <c r="AN153" s="36"/>
      <c r="AO153" s="36"/>
      <c r="AP153" s="27">
        <f t="shared" si="2"/>
        <v>0</v>
      </c>
    </row>
    <row r="154" ht="13.5" spans="1:42">
      <c r="A154" s="55"/>
      <c r="B154" s="56" t="s">
        <v>38</v>
      </c>
      <c r="C154" s="34" t="s">
        <v>203</v>
      </c>
      <c r="D154" s="34">
        <v>1</v>
      </c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  <c r="AJ154" s="36"/>
      <c r="AK154" s="36"/>
      <c r="AL154" s="36"/>
      <c r="AM154" s="36"/>
      <c r="AN154" s="36"/>
      <c r="AO154" s="36"/>
      <c r="AP154" s="27">
        <f t="shared" si="2"/>
        <v>0</v>
      </c>
    </row>
    <row r="155" ht="13.5" spans="1:42">
      <c r="A155" s="55"/>
      <c r="B155" s="56" t="s">
        <v>72</v>
      </c>
      <c r="C155" s="34" t="s">
        <v>204</v>
      </c>
      <c r="D155" s="34">
        <v>1</v>
      </c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  <c r="AI155" s="36"/>
      <c r="AJ155" s="36"/>
      <c r="AK155" s="36"/>
      <c r="AL155" s="36"/>
      <c r="AM155" s="36"/>
      <c r="AN155" s="36"/>
      <c r="AO155" s="36"/>
      <c r="AP155" s="27">
        <f t="shared" si="2"/>
        <v>0</v>
      </c>
    </row>
    <row r="156" ht="13.5" spans="1:42">
      <c r="A156" s="55"/>
      <c r="B156" s="56" t="s">
        <v>38</v>
      </c>
      <c r="C156" s="34" t="s">
        <v>205</v>
      </c>
      <c r="D156" s="34">
        <v>1</v>
      </c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  <c r="AJ156" s="36"/>
      <c r="AK156" s="36"/>
      <c r="AL156" s="36"/>
      <c r="AM156" s="36"/>
      <c r="AN156" s="36"/>
      <c r="AO156" s="36"/>
      <c r="AP156" s="27">
        <f t="shared" si="2"/>
        <v>0</v>
      </c>
    </row>
    <row r="157" ht="13.5" spans="1:42">
      <c r="A157" s="55"/>
      <c r="B157" s="56" t="s">
        <v>58</v>
      </c>
      <c r="C157" s="34" t="s">
        <v>206</v>
      </c>
      <c r="D157" s="34">
        <v>1</v>
      </c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  <c r="AI157" s="36"/>
      <c r="AJ157" s="36"/>
      <c r="AK157" s="36"/>
      <c r="AL157" s="36"/>
      <c r="AM157" s="36"/>
      <c r="AN157" s="36"/>
      <c r="AO157" s="36"/>
      <c r="AP157" s="27">
        <f t="shared" si="2"/>
        <v>0</v>
      </c>
    </row>
    <row r="158" ht="13.5" spans="1:42">
      <c r="A158" s="55"/>
      <c r="B158" s="56" t="s">
        <v>58</v>
      </c>
      <c r="C158" s="34" t="s">
        <v>207</v>
      </c>
      <c r="D158" s="34">
        <v>1</v>
      </c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  <c r="AJ158" s="36"/>
      <c r="AK158" s="36"/>
      <c r="AL158" s="36"/>
      <c r="AM158" s="36"/>
      <c r="AN158" s="36"/>
      <c r="AO158" s="36"/>
      <c r="AP158" s="27">
        <f t="shared" si="2"/>
        <v>0</v>
      </c>
    </row>
    <row r="159" ht="13.5" spans="1:42">
      <c r="A159" s="55"/>
      <c r="B159" s="56" t="s">
        <v>38</v>
      </c>
      <c r="C159" s="34" t="s">
        <v>208</v>
      </c>
      <c r="D159" s="34">
        <v>1</v>
      </c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  <c r="AJ159" s="36"/>
      <c r="AK159" s="36"/>
      <c r="AL159" s="36"/>
      <c r="AM159" s="36"/>
      <c r="AN159" s="36"/>
      <c r="AO159" s="36"/>
      <c r="AP159" s="27">
        <f t="shared" si="2"/>
        <v>0</v>
      </c>
    </row>
    <row r="160" ht="13.5" spans="1:42">
      <c r="A160" s="55"/>
      <c r="B160" s="56" t="s">
        <v>72</v>
      </c>
      <c r="C160" s="34" t="s">
        <v>209</v>
      </c>
      <c r="D160" s="34">
        <v>1</v>
      </c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  <c r="AJ160" s="36"/>
      <c r="AK160" s="36"/>
      <c r="AL160" s="36"/>
      <c r="AM160" s="36"/>
      <c r="AN160" s="36"/>
      <c r="AO160" s="36"/>
      <c r="AP160" s="27">
        <f t="shared" si="2"/>
        <v>0</v>
      </c>
    </row>
    <row r="161" ht="13.5" spans="1:42">
      <c r="A161" s="55"/>
      <c r="B161" s="56" t="s">
        <v>194</v>
      </c>
      <c r="C161" s="34" t="s">
        <v>210</v>
      </c>
      <c r="D161" s="34">
        <v>1</v>
      </c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  <c r="AJ161" s="36"/>
      <c r="AK161" s="36"/>
      <c r="AL161" s="36"/>
      <c r="AM161" s="36"/>
      <c r="AN161" s="36"/>
      <c r="AO161" s="36"/>
      <c r="AP161" s="27">
        <f t="shared" si="2"/>
        <v>0</v>
      </c>
    </row>
    <row r="162" ht="13.5" spans="1:42">
      <c r="A162" s="55"/>
      <c r="B162" s="56" t="s">
        <v>133</v>
      </c>
      <c r="C162" s="34" t="s">
        <v>211</v>
      </c>
      <c r="D162" s="34">
        <v>1</v>
      </c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  <c r="AG162" s="36"/>
      <c r="AH162" s="36"/>
      <c r="AI162" s="36"/>
      <c r="AJ162" s="36"/>
      <c r="AK162" s="36"/>
      <c r="AL162" s="36"/>
      <c r="AM162" s="36"/>
      <c r="AN162" s="36"/>
      <c r="AO162" s="36"/>
      <c r="AP162" s="27">
        <f t="shared" si="2"/>
        <v>0</v>
      </c>
    </row>
    <row r="163" ht="13.5" spans="1:42">
      <c r="A163" s="55"/>
      <c r="B163" s="56" t="s">
        <v>133</v>
      </c>
      <c r="C163" s="34" t="s">
        <v>212</v>
      </c>
      <c r="D163" s="34">
        <v>1</v>
      </c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  <c r="AG163" s="36"/>
      <c r="AH163" s="36"/>
      <c r="AI163" s="36"/>
      <c r="AJ163" s="36"/>
      <c r="AK163" s="36"/>
      <c r="AL163" s="36"/>
      <c r="AM163" s="36"/>
      <c r="AN163" s="36"/>
      <c r="AO163" s="36"/>
      <c r="AP163" s="27">
        <f t="shared" si="2"/>
        <v>0</v>
      </c>
    </row>
    <row r="164" ht="13.5" spans="1:42">
      <c r="A164" s="55"/>
      <c r="B164" s="56" t="s">
        <v>64</v>
      </c>
      <c r="C164" s="34" t="s">
        <v>213</v>
      </c>
      <c r="D164" s="34">
        <v>1</v>
      </c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  <c r="AG164" s="36"/>
      <c r="AH164" s="36"/>
      <c r="AI164" s="36"/>
      <c r="AJ164" s="36"/>
      <c r="AK164" s="36"/>
      <c r="AL164" s="36"/>
      <c r="AM164" s="36"/>
      <c r="AN164" s="36"/>
      <c r="AO164" s="36"/>
      <c r="AP164" s="27">
        <f t="shared" si="2"/>
        <v>0</v>
      </c>
    </row>
    <row r="165" ht="13.5" spans="1:42">
      <c r="A165" s="55"/>
      <c r="B165" s="56" t="s">
        <v>64</v>
      </c>
      <c r="C165" s="34" t="s">
        <v>214</v>
      </c>
      <c r="D165" s="34">
        <v>1</v>
      </c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  <c r="AJ165" s="36"/>
      <c r="AK165" s="36"/>
      <c r="AL165" s="36"/>
      <c r="AM165" s="36"/>
      <c r="AN165" s="36"/>
      <c r="AO165" s="36"/>
      <c r="AP165" s="27">
        <f t="shared" si="2"/>
        <v>0</v>
      </c>
    </row>
    <row r="166" ht="13.5" spans="1:42">
      <c r="A166" s="55"/>
      <c r="B166" s="56" t="s">
        <v>69</v>
      </c>
      <c r="C166" s="34" t="s">
        <v>215</v>
      </c>
      <c r="D166" s="34">
        <v>1</v>
      </c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6"/>
      <c r="AN166" s="36"/>
      <c r="AO166" s="36"/>
      <c r="AP166" s="27">
        <f t="shared" si="2"/>
        <v>0</v>
      </c>
    </row>
    <row r="167" ht="13.5" spans="1:42">
      <c r="A167" s="55"/>
      <c r="B167" s="56" t="s">
        <v>38</v>
      </c>
      <c r="C167" s="34" t="s">
        <v>216</v>
      </c>
      <c r="D167" s="34">
        <v>1</v>
      </c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6"/>
      <c r="AM167" s="36"/>
      <c r="AN167" s="36"/>
      <c r="AO167" s="36"/>
      <c r="AP167" s="27">
        <f t="shared" si="2"/>
        <v>0</v>
      </c>
    </row>
    <row r="168" ht="13.5" spans="1:42">
      <c r="A168" s="55"/>
      <c r="B168" s="56" t="s">
        <v>72</v>
      </c>
      <c r="C168" s="34" t="s">
        <v>217</v>
      </c>
      <c r="D168" s="34">
        <v>1</v>
      </c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6"/>
      <c r="AM168" s="36"/>
      <c r="AN168" s="36"/>
      <c r="AO168" s="36"/>
      <c r="AP168" s="27">
        <f t="shared" si="2"/>
        <v>0</v>
      </c>
    </row>
    <row r="169" ht="13.5" spans="1:42">
      <c r="A169" s="55"/>
      <c r="B169" s="56" t="s">
        <v>74</v>
      </c>
      <c r="C169" s="34" t="s">
        <v>218</v>
      </c>
      <c r="D169" s="34">
        <v>1</v>
      </c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  <c r="AJ169" s="36"/>
      <c r="AK169" s="36"/>
      <c r="AL169" s="36"/>
      <c r="AM169" s="36"/>
      <c r="AN169" s="36"/>
      <c r="AO169" s="36"/>
      <c r="AP169" s="27">
        <f t="shared" si="2"/>
        <v>0</v>
      </c>
    </row>
    <row r="170" ht="13.5" spans="1:42">
      <c r="A170" s="55"/>
      <c r="B170" s="56" t="s">
        <v>33</v>
      </c>
      <c r="C170" s="34" t="s">
        <v>219</v>
      </c>
      <c r="D170" s="34">
        <v>1</v>
      </c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  <c r="AL170" s="36"/>
      <c r="AM170" s="36"/>
      <c r="AN170" s="36"/>
      <c r="AO170" s="36"/>
      <c r="AP170" s="27">
        <f t="shared" si="2"/>
        <v>0</v>
      </c>
    </row>
    <row r="171" ht="13.5" spans="1:42">
      <c r="A171" s="55"/>
      <c r="B171" s="56" t="s">
        <v>220</v>
      </c>
      <c r="C171" s="34" t="s">
        <v>221</v>
      </c>
      <c r="D171" s="34">
        <v>1</v>
      </c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  <c r="AI171" s="36"/>
      <c r="AJ171" s="36"/>
      <c r="AK171" s="36"/>
      <c r="AL171" s="36"/>
      <c r="AM171" s="36"/>
      <c r="AN171" s="36"/>
      <c r="AO171" s="36"/>
      <c r="AP171" s="27">
        <f t="shared" si="2"/>
        <v>0</v>
      </c>
    </row>
    <row r="172" ht="13.5" spans="1:42">
      <c r="A172" s="55"/>
      <c r="B172" s="56" t="s">
        <v>222</v>
      </c>
      <c r="C172" s="34" t="s">
        <v>223</v>
      </c>
      <c r="D172" s="34">
        <v>1</v>
      </c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  <c r="AG172" s="36"/>
      <c r="AH172" s="36"/>
      <c r="AI172" s="36"/>
      <c r="AJ172" s="36"/>
      <c r="AK172" s="36"/>
      <c r="AL172" s="36"/>
      <c r="AM172" s="36"/>
      <c r="AN172" s="36"/>
      <c r="AO172" s="36"/>
      <c r="AP172" s="27">
        <f t="shared" si="2"/>
        <v>0</v>
      </c>
    </row>
    <row r="173" ht="13.5" spans="1:42">
      <c r="A173" s="55"/>
      <c r="B173" s="56" t="s">
        <v>224</v>
      </c>
      <c r="C173" s="34" t="s">
        <v>225</v>
      </c>
      <c r="D173" s="34">
        <v>1</v>
      </c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  <c r="AJ173" s="36"/>
      <c r="AK173" s="36"/>
      <c r="AL173" s="36"/>
      <c r="AM173" s="36"/>
      <c r="AN173" s="36"/>
      <c r="AO173" s="36"/>
      <c r="AP173" s="27">
        <f t="shared" si="2"/>
        <v>0</v>
      </c>
    </row>
    <row r="174" ht="13.5" spans="1:42">
      <c r="A174" s="55"/>
      <c r="B174" s="56" t="s">
        <v>101</v>
      </c>
      <c r="C174" s="34" t="s">
        <v>226</v>
      </c>
      <c r="D174" s="34">
        <v>9</v>
      </c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  <c r="AJ174" s="36"/>
      <c r="AK174" s="36"/>
      <c r="AL174" s="36"/>
      <c r="AM174" s="36"/>
      <c r="AN174" s="36"/>
      <c r="AO174" s="36"/>
      <c r="AP174" s="27">
        <f t="shared" si="2"/>
        <v>0</v>
      </c>
    </row>
    <row r="175" ht="13.5" spans="1:42">
      <c r="A175" s="55"/>
      <c r="B175" s="56" t="s">
        <v>105</v>
      </c>
      <c r="C175" s="34" t="s">
        <v>227</v>
      </c>
      <c r="D175" s="34">
        <v>10</v>
      </c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  <c r="AJ175" s="36"/>
      <c r="AK175" s="36"/>
      <c r="AL175" s="36"/>
      <c r="AM175" s="36"/>
      <c r="AN175" s="36"/>
      <c r="AO175" s="36"/>
      <c r="AP175" s="27">
        <f t="shared" si="2"/>
        <v>0</v>
      </c>
    </row>
    <row r="176" ht="13.5" spans="1:42">
      <c r="A176" s="55"/>
      <c r="B176" s="56" t="s">
        <v>101</v>
      </c>
      <c r="C176" s="34" t="s">
        <v>228</v>
      </c>
      <c r="D176" s="34">
        <v>1</v>
      </c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  <c r="AL176" s="36"/>
      <c r="AM176" s="36"/>
      <c r="AN176" s="36"/>
      <c r="AO176" s="36"/>
      <c r="AP176" s="27">
        <f t="shared" si="2"/>
        <v>0</v>
      </c>
    </row>
    <row r="177" ht="13.5" spans="1:42">
      <c r="A177" s="57" t="s">
        <v>229</v>
      </c>
      <c r="B177" s="56" t="s">
        <v>230</v>
      </c>
      <c r="C177" s="34" t="s">
        <v>231</v>
      </c>
      <c r="D177" s="34">
        <v>1</v>
      </c>
      <c r="E177" s="49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  <c r="AI177" s="36"/>
      <c r="AJ177" s="36"/>
      <c r="AK177" s="36"/>
      <c r="AL177" s="36"/>
      <c r="AM177" s="36"/>
      <c r="AN177" s="36"/>
      <c r="AO177" s="36"/>
      <c r="AP177" s="27">
        <f t="shared" si="2"/>
        <v>0</v>
      </c>
    </row>
    <row r="178" ht="13.5" spans="1:42">
      <c r="A178" s="57"/>
      <c r="B178" s="56" t="s">
        <v>230</v>
      </c>
      <c r="C178" s="34" t="s">
        <v>232</v>
      </c>
      <c r="D178" s="34">
        <v>1</v>
      </c>
      <c r="E178" s="58" t="s">
        <v>24</v>
      </c>
      <c r="F178" s="36" t="s">
        <v>25</v>
      </c>
      <c r="G178" s="36" t="s">
        <v>26</v>
      </c>
      <c r="H178" s="36"/>
      <c r="I178" s="36"/>
      <c r="J178" s="36"/>
      <c r="K178" s="36"/>
      <c r="L178" s="36">
        <v>5</v>
      </c>
      <c r="M178" s="36">
        <v>5</v>
      </c>
      <c r="N178" s="36">
        <v>10</v>
      </c>
      <c r="O178" s="36"/>
      <c r="P178" s="36">
        <v>5</v>
      </c>
      <c r="Q178" s="36"/>
      <c r="R178" s="36"/>
      <c r="S178" s="36">
        <v>10</v>
      </c>
      <c r="T178" s="36">
        <v>5</v>
      </c>
      <c r="U178" s="36">
        <v>10</v>
      </c>
      <c r="V178" s="36">
        <v>5</v>
      </c>
      <c r="W178" s="36">
        <v>5</v>
      </c>
      <c r="X178" s="36">
        <v>5</v>
      </c>
      <c r="Y178" s="36"/>
      <c r="Z178" s="36">
        <v>5</v>
      </c>
      <c r="AA178" s="36">
        <v>10</v>
      </c>
      <c r="AB178" s="36">
        <v>5</v>
      </c>
      <c r="AC178" s="36"/>
      <c r="AD178" s="36">
        <v>5</v>
      </c>
      <c r="AE178" s="36">
        <v>5</v>
      </c>
      <c r="AF178" s="36"/>
      <c r="AG178" s="36"/>
      <c r="AH178" s="36">
        <v>5</v>
      </c>
      <c r="AI178" s="36">
        <v>5</v>
      </c>
      <c r="AJ178" s="36">
        <v>10</v>
      </c>
      <c r="AK178" s="36">
        <v>5</v>
      </c>
      <c r="AL178" s="36">
        <v>5</v>
      </c>
      <c r="AM178" s="36"/>
      <c r="AN178" s="36">
        <v>5</v>
      </c>
      <c r="AO178" s="36">
        <v>5</v>
      </c>
      <c r="AP178" s="27">
        <f t="shared" si="2"/>
        <v>135</v>
      </c>
    </row>
    <row r="179" ht="13.5" spans="1:42">
      <c r="A179" s="57"/>
      <c r="B179" s="56" t="s">
        <v>20</v>
      </c>
      <c r="C179" s="34" t="s">
        <v>233</v>
      </c>
      <c r="D179" s="34">
        <v>1</v>
      </c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  <c r="AJ179" s="36"/>
      <c r="AK179" s="36"/>
      <c r="AL179" s="36"/>
      <c r="AM179" s="36"/>
      <c r="AN179" s="36"/>
      <c r="AO179" s="36"/>
      <c r="AP179" s="27">
        <f t="shared" si="2"/>
        <v>0</v>
      </c>
    </row>
    <row r="180" ht="13.5" spans="1:42">
      <c r="A180" s="57"/>
      <c r="B180" s="56" t="s">
        <v>18</v>
      </c>
      <c r="C180" s="34" t="s">
        <v>234</v>
      </c>
      <c r="D180" s="34">
        <v>1</v>
      </c>
      <c r="E180" s="58" t="s">
        <v>24</v>
      </c>
      <c r="F180" s="36" t="s">
        <v>25</v>
      </c>
      <c r="G180" s="36" t="s">
        <v>26</v>
      </c>
      <c r="H180" s="36"/>
      <c r="I180" s="36"/>
      <c r="J180" s="36"/>
      <c r="K180" s="36"/>
      <c r="L180" s="36">
        <v>5</v>
      </c>
      <c r="M180" s="36">
        <v>5</v>
      </c>
      <c r="N180" s="36">
        <v>5</v>
      </c>
      <c r="O180" s="36">
        <v>5</v>
      </c>
      <c r="P180" s="36"/>
      <c r="Q180" s="36">
        <v>5</v>
      </c>
      <c r="R180" s="36"/>
      <c r="S180" s="36">
        <v>5</v>
      </c>
      <c r="T180" s="36">
        <v>5</v>
      </c>
      <c r="U180" s="36">
        <v>10</v>
      </c>
      <c r="V180" s="36"/>
      <c r="W180" s="36">
        <v>5</v>
      </c>
      <c r="X180" s="36">
        <v>5</v>
      </c>
      <c r="Y180" s="36"/>
      <c r="Z180" s="36">
        <v>5</v>
      </c>
      <c r="AA180" s="36"/>
      <c r="AB180" s="36">
        <v>2</v>
      </c>
      <c r="AC180" s="36">
        <v>5</v>
      </c>
      <c r="AD180" s="36">
        <v>5</v>
      </c>
      <c r="AE180" s="36">
        <v>2</v>
      </c>
      <c r="AF180" s="36"/>
      <c r="AG180" s="36">
        <v>5</v>
      </c>
      <c r="AH180" s="36"/>
      <c r="AI180" s="36">
        <v>10</v>
      </c>
      <c r="AJ180" s="36">
        <v>5</v>
      </c>
      <c r="AK180" s="36">
        <v>2</v>
      </c>
      <c r="AL180" s="36">
        <v>2</v>
      </c>
      <c r="AM180" s="36"/>
      <c r="AN180" s="36">
        <v>5</v>
      </c>
      <c r="AO180" s="36">
        <v>5</v>
      </c>
      <c r="AP180" s="27">
        <f t="shared" si="2"/>
        <v>108</v>
      </c>
    </row>
    <row r="181" ht="13.5" spans="1:42">
      <c r="A181" s="57"/>
      <c r="B181" s="56" t="s">
        <v>20</v>
      </c>
      <c r="C181" s="34" t="s">
        <v>235</v>
      </c>
      <c r="D181" s="34">
        <v>1</v>
      </c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  <c r="AJ181" s="36"/>
      <c r="AK181" s="36"/>
      <c r="AL181" s="36"/>
      <c r="AM181" s="36"/>
      <c r="AN181" s="36"/>
      <c r="AO181" s="36"/>
      <c r="AP181" s="27">
        <f t="shared" si="2"/>
        <v>0</v>
      </c>
    </row>
    <row r="182" ht="13.5" spans="1:42">
      <c r="A182" s="57"/>
      <c r="B182" s="56" t="s">
        <v>236</v>
      </c>
      <c r="C182" s="34" t="s">
        <v>237</v>
      </c>
      <c r="D182" s="34">
        <v>1</v>
      </c>
      <c r="E182" s="49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  <c r="AJ182" s="36"/>
      <c r="AK182" s="36"/>
      <c r="AL182" s="36"/>
      <c r="AM182" s="36"/>
      <c r="AN182" s="36"/>
      <c r="AO182" s="36"/>
      <c r="AP182" s="27">
        <f t="shared" si="2"/>
        <v>0</v>
      </c>
    </row>
    <row r="183" ht="13.5" spans="1:42">
      <c r="A183" s="57"/>
      <c r="B183" s="56" t="s">
        <v>20</v>
      </c>
      <c r="C183" s="34" t="s">
        <v>238</v>
      </c>
      <c r="D183" s="34">
        <v>1</v>
      </c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  <c r="AJ183" s="36"/>
      <c r="AK183" s="36"/>
      <c r="AL183" s="36"/>
      <c r="AM183" s="36"/>
      <c r="AN183" s="36"/>
      <c r="AO183" s="36"/>
      <c r="AP183" s="27">
        <f t="shared" si="2"/>
        <v>0</v>
      </c>
    </row>
    <row r="184" ht="13.5" spans="1:42">
      <c r="A184" s="57"/>
      <c r="B184" s="56" t="s">
        <v>72</v>
      </c>
      <c r="C184" s="34" t="s">
        <v>239</v>
      </c>
      <c r="D184" s="34">
        <v>1</v>
      </c>
      <c r="E184" s="49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  <c r="AJ184" s="36"/>
      <c r="AK184" s="36"/>
      <c r="AL184" s="36"/>
      <c r="AM184" s="36"/>
      <c r="AN184" s="36"/>
      <c r="AO184" s="36"/>
      <c r="AP184" s="27">
        <f t="shared" si="2"/>
        <v>0</v>
      </c>
    </row>
    <row r="185" ht="13.5" spans="1:42">
      <c r="A185" s="57"/>
      <c r="B185" s="56" t="s">
        <v>33</v>
      </c>
      <c r="C185" s="34" t="s">
        <v>240</v>
      </c>
      <c r="D185" s="34">
        <v>1</v>
      </c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6"/>
      <c r="AL185" s="36"/>
      <c r="AM185" s="36"/>
      <c r="AN185" s="36"/>
      <c r="AO185" s="36"/>
      <c r="AP185" s="27">
        <f t="shared" si="2"/>
        <v>0</v>
      </c>
    </row>
    <row r="186" ht="13.5" spans="1:42">
      <c r="A186" s="57"/>
      <c r="B186" s="56" t="s">
        <v>241</v>
      </c>
      <c r="C186" s="34" t="s">
        <v>242</v>
      </c>
      <c r="D186" s="34">
        <v>1</v>
      </c>
      <c r="E186" s="58" t="s">
        <v>24</v>
      </c>
      <c r="F186" s="36" t="s">
        <v>25</v>
      </c>
      <c r="G186" s="36" t="s">
        <v>26</v>
      </c>
      <c r="H186" s="36"/>
      <c r="I186" s="36"/>
      <c r="J186" s="36"/>
      <c r="K186" s="36"/>
      <c r="L186" s="36">
        <v>5</v>
      </c>
      <c r="M186" s="36">
        <v>10</v>
      </c>
      <c r="N186" s="36"/>
      <c r="O186" s="36">
        <v>10</v>
      </c>
      <c r="P186" s="36">
        <v>5</v>
      </c>
      <c r="Q186" s="36">
        <v>5</v>
      </c>
      <c r="R186" s="36"/>
      <c r="S186" s="36">
        <v>10</v>
      </c>
      <c r="T186" s="36"/>
      <c r="U186" s="36"/>
      <c r="V186" s="36">
        <v>10</v>
      </c>
      <c r="W186" s="36">
        <v>5</v>
      </c>
      <c r="X186" s="36">
        <v>5</v>
      </c>
      <c r="Y186" s="36"/>
      <c r="Z186" s="36">
        <v>10</v>
      </c>
      <c r="AA186" s="36">
        <v>5</v>
      </c>
      <c r="AB186" s="36">
        <v>10</v>
      </c>
      <c r="AC186" s="36"/>
      <c r="AD186" s="36">
        <v>5</v>
      </c>
      <c r="AE186" s="36">
        <v>10</v>
      </c>
      <c r="AF186" s="36"/>
      <c r="AG186" s="36">
        <v>10</v>
      </c>
      <c r="AH186" s="36"/>
      <c r="AI186" s="36">
        <v>5</v>
      </c>
      <c r="AJ186" s="36"/>
      <c r="AK186" s="36">
        <v>10</v>
      </c>
      <c r="AL186" s="36">
        <v>10</v>
      </c>
      <c r="AM186" s="36"/>
      <c r="AN186" s="36">
        <v>10</v>
      </c>
      <c r="AO186" s="36">
        <v>10</v>
      </c>
      <c r="AP186" s="27">
        <f t="shared" si="2"/>
        <v>160</v>
      </c>
    </row>
    <row r="187" ht="13.5" spans="1:42">
      <c r="A187" s="57"/>
      <c r="B187" s="56" t="s">
        <v>20</v>
      </c>
      <c r="C187" s="34" t="s">
        <v>243</v>
      </c>
      <c r="D187" s="34">
        <v>1</v>
      </c>
      <c r="E187" s="49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  <c r="AP187" s="27">
        <f t="shared" si="2"/>
        <v>0</v>
      </c>
    </row>
    <row r="188" ht="13.5" spans="1:42">
      <c r="A188" s="57"/>
      <c r="B188" s="56" t="s">
        <v>241</v>
      </c>
      <c r="C188" s="34" t="s">
        <v>244</v>
      </c>
      <c r="D188" s="34">
        <v>1</v>
      </c>
      <c r="E188" s="58" t="s">
        <v>24</v>
      </c>
      <c r="F188" s="36" t="s">
        <v>25</v>
      </c>
      <c r="G188" s="36" t="s">
        <v>26</v>
      </c>
      <c r="H188" s="36"/>
      <c r="I188" s="36"/>
      <c r="J188" s="36"/>
      <c r="K188" s="36"/>
      <c r="L188" s="36">
        <v>5</v>
      </c>
      <c r="M188" s="36">
        <v>5</v>
      </c>
      <c r="N188" s="36"/>
      <c r="O188" s="36">
        <v>5</v>
      </c>
      <c r="P188" s="36">
        <v>5</v>
      </c>
      <c r="Q188" s="36">
        <v>5</v>
      </c>
      <c r="R188" s="36"/>
      <c r="S188" s="36">
        <v>5</v>
      </c>
      <c r="T188" s="36">
        <v>5</v>
      </c>
      <c r="U188" s="36"/>
      <c r="V188" s="36">
        <v>5</v>
      </c>
      <c r="W188" s="36">
        <v>5</v>
      </c>
      <c r="X188" s="36">
        <v>5</v>
      </c>
      <c r="Y188" s="36"/>
      <c r="Z188" s="36">
        <v>10</v>
      </c>
      <c r="AA188" s="36">
        <v>5</v>
      </c>
      <c r="AB188" s="36">
        <v>8</v>
      </c>
      <c r="AC188" s="36"/>
      <c r="AD188" s="36">
        <v>5</v>
      </c>
      <c r="AE188" s="36">
        <v>8</v>
      </c>
      <c r="AF188" s="36"/>
      <c r="AG188" s="36">
        <v>5</v>
      </c>
      <c r="AH188" s="36"/>
      <c r="AI188" s="36">
        <v>5</v>
      </c>
      <c r="AJ188" s="36"/>
      <c r="AK188" s="36">
        <v>8</v>
      </c>
      <c r="AL188" s="36">
        <v>8</v>
      </c>
      <c r="AM188" s="36"/>
      <c r="AN188" s="36">
        <v>5</v>
      </c>
      <c r="AO188" s="36">
        <v>5</v>
      </c>
      <c r="AP188" s="27">
        <f t="shared" si="2"/>
        <v>122</v>
      </c>
    </row>
    <row r="189" ht="13.5" spans="1:42">
      <c r="A189" s="57"/>
      <c r="B189" s="56" t="s">
        <v>20</v>
      </c>
      <c r="C189" s="34" t="s">
        <v>245</v>
      </c>
      <c r="D189" s="34">
        <v>1</v>
      </c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  <c r="AP189" s="27">
        <f t="shared" si="2"/>
        <v>0</v>
      </c>
    </row>
    <row r="190" ht="13.5" spans="1:42">
      <c r="A190" s="57"/>
      <c r="B190" s="56" t="s">
        <v>18</v>
      </c>
      <c r="C190" s="34" t="s">
        <v>246</v>
      </c>
      <c r="D190" s="34">
        <v>1</v>
      </c>
      <c r="E190" s="58" t="s">
        <v>24</v>
      </c>
      <c r="F190" s="36" t="s">
        <v>25</v>
      </c>
      <c r="G190" s="36" t="s">
        <v>26</v>
      </c>
      <c r="H190" s="36"/>
      <c r="I190" s="36"/>
      <c r="J190" s="36"/>
      <c r="K190" s="36"/>
      <c r="L190" s="36">
        <v>5</v>
      </c>
      <c r="M190" s="36">
        <v>10</v>
      </c>
      <c r="N190" s="36"/>
      <c r="O190" s="36">
        <v>5</v>
      </c>
      <c r="P190" s="36">
        <v>10</v>
      </c>
      <c r="Q190" s="36">
        <v>10</v>
      </c>
      <c r="R190" s="36"/>
      <c r="S190" s="36">
        <v>10</v>
      </c>
      <c r="T190" s="36">
        <v>10</v>
      </c>
      <c r="U190" s="36"/>
      <c r="V190" s="36"/>
      <c r="W190" s="36">
        <v>5</v>
      </c>
      <c r="X190" s="36">
        <v>5</v>
      </c>
      <c r="Y190" s="36"/>
      <c r="Z190" s="36">
        <v>10</v>
      </c>
      <c r="AA190" s="36">
        <v>5</v>
      </c>
      <c r="AB190" s="36">
        <v>5</v>
      </c>
      <c r="AC190" s="36"/>
      <c r="AD190" s="36">
        <v>5</v>
      </c>
      <c r="AE190" s="36">
        <v>5</v>
      </c>
      <c r="AF190" s="36"/>
      <c r="AG190" s="36">
        <v>10</v>
      </c>
      <c r="AH190" s="36"/>
      <c r="AI190" s="36">
        <v>10</v>
      </c>
      <c r="AJ190" s="36"/>
      <c r="AK190" s="36">
        <v>5</v>
      </c>
      <c r="AL190" s="36">
        <v>5</v>
      </c>
      <c r="AM190" s="36"/>
      <c r="AN190" s="36">
        <v>10</v>
      </c>
      <c r="AO190" s="36">
        <v>10</v>
      </c>
      <c r="AP190" s="27">
        <f t="shared" si="2"/>
        <v>150</v>
      </c>
    </row>
    <row r="191" ht="13.5" spans="1:42">
      <c r="A191" s="57"/>
      <c r="B191" s="56" t="s">
        <v>38</v>
      </c>
      <c r="C191" s="34" t="s">
        <v>247</v>
      </c>
      <c r="D191" s="34">
        <v>1</v>
      </c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36"/>
      <c r="AL191" s="36"/>
      <c r="AM191" s="36"/>
      <c r="AN191" s="36"/>
      <c r="AO191" s="36"/>
      <c r="AP191" s="27">
        <f t="shared" si="2"/>
        <v>0</v>
      </c>
    </row>
    <row r="192" ht="13.5" spans="1:42">
      <c r="A192" s="57"/>
      <c r="B192" s="56" t="s">
        <v>40</v>
      </c>
      <c r="C192" s="34" t="s">
        <v>248</v>
      </c>
      <c r="D192" s="34">
        <v>1</v>
      </c>
      <c r="E192" s="58" t="s">
        <v>37</v>
      </c>
      <c r="F192" s="36" t="s">
        <v>25</v>
      </c>
      <c r="G192" s="36" t="s">
        <v>26</v>
      </c>
      <c r="H192" s="36"/>
      <c r="I192" s="36"/>
      <c r="J192" s="36"/>
      <c r="K192" s="36"/>
      <c r="L192" s="36">
        <v>5</v>
      </c>
      <c r="M192" s="36">
        <v>10</v>
      </c>
      <c r="N192" s="36"/>
      <c r="O192" s="36">
        <v>10</v>
      </c>
      <c r="P192" s="36">
        <v>10</v>
      </c>
      <c r="Q192" s="36">
        <v>10</v>
      </c>
      <c r="R192" s="36"/>
      <c r="S192" s="36">
        <v>10</v>
      </c>
      <c r="T192" s="36">
        <v>10</v>
      </c>
      <c r="U192" s="36"/>
      <c r="V192" s="36">
        <v>10</v>
      </c>
      <c r="W192" s="36">
        <v>5</v>
      </c>
      <c r="X192" s="36">
        <v>5</v>
      </c>
      <c r="Y192" s="36"/>
      <c r="Z192" s="36">
        <v>10</v>
      </c>
      <c r="AA192" s="36">
        <v>10</v>
      </c>
      <c r="AB192" s="36">
        <v>10</v>
      </c>
      <c r="AC192" s="36"/>
      <c r="AD192" s="36">
        <v>10</v>
      </c>
      <c r="AE192" s="36">
        <v>10</v>
      </c>
      <c r="AF192" s="36"/>
      <c r="AG192" s="36">
        <v>10</v>
      </c>
      <c r="AH192" s="36"/>
      <c r="AI192" s="36">
        <v>10</v>
      </c>
      <c r="AJ192" s="36"/>
      <c r="AK192" s="36">
        <v>10</v>
      </c>
      <c r="AL192" s="36">
        <v>10</v>
      </c>
      <c r="AM192" s="36"/>
      <c r="AN192" s="36">
        <v>10</v>
      </c>
      <c r="AO192" s="36">
        <v>10</v>
      </c>
      <c r="AP192" s="27">
        <f t="shared" si="2"/>
        <v>195</v>
      </c>
    </row>
    <row r="193" ht="13.5" spans="1:42">
      <c r="A193" s="57"/>
      <c r="B193" s="56" t="s">
        <v>38</v>
      </c>
      <c r="C193" s="34" t="s">
        <v>249</v>
      </c>
      <c r="D193" s="34">
        <v>1</v>
      </c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  <c r="AG193" s="36"/>
      <c r="AH193" s="36"/>
      <c r="AI193" s="36"/>
      <c r="AJ193" s="36"/>
      <c r="AK193" s="36"/>
      <c r="AL193" s="36"/>
      <c r="AM193" s="36"/>
      <c r="AN193" s="36"/>
      <c r="AO193" s="36"/>
      <c r="AP193" s="27">
        <f t="shared" si="2"/>
        <v>0</v>
      </c>
    </row>
    <row r="194" ht="13.5" spans="1:42">
      <c r="A194" s="57"/>
      <c r="B194" s="56" t="s">
        <v>250</v>
      </c>
      <c r="C194" s="34" t="s">
        <v>251</v>
      </c>
      <c r="D194" s="34">
        <v>1</v>
      </c>
      <c r="E194" s="58" t="s">
        <v>24</v>
      </c>
      <c r="F194" s="36" t="s">
        <v>25</v>
      </c>
      <c r="G194" s="36" t="s">
        <v>26</v>
      </c>
      <c r="H194" s="36"/>
      <c r="I194" s="36"/>
      <c r="J194" s="36"/>
      <c r="K194" s="36"/>
      <c r="L194" s="36">
        <v>5</v>
      </c>
      <c r="M194" s="36">
        <v>5</v>
      </c>
      <c r="N194" s="36"/>
      <c r="O194" s="36">
        <v>5</v>
      </c>
      <c r="P194" s="36">
        <v>5</v>
      </c>
      <c r="Q194" s="36">
        <v>5</v>
      </c>
      <c r="R194" s="36"/>
      <c r="S194" s="36">
        <v>5</v>
      </c>
      <c r="T194" s="36"/>
      <c r="U194" s="36"/>
      <c r="V194" s="36">
        <v>5</v>
      </c>
      <c r="W194" s="36">
        <v>5</v>
      </c>
      <c r="X194" s="36">
        <v>5</v>
      </c>
      <c r="Y194" s="36"/>
      <c r="Z194" s="36">
        <v>5</v>
      </c>
      <c r="AA194" s="36">
        <v>5</v>
      </c>
      <c r="AB194" s="36">
        <v>5</v>
      </c>
      <c r="AC194" s="36"/>
      <c r="AD194" s="36">
        <v>5</v>
      </c>
      <c r="AE194" s="36">
        <v>5</v>
      </c>
      <c r="AF194" s="36"/>
      <c r="AG194" s="36">
        <v>5</v>
      </c>
      <c r="AH194" s="36"/>
      <c r="AI194" s="36">
        <v>5</v>
      </c>
      <c r="AJ194" s="36"/>
      <c r="AK194" s="36">
        <v>5</v>
      </c>
      <c r="AL194" s="36">
        <v>5</v>
      </c>
      <c r="AM194" s="36"/>
      <c r="AN194" s="36">
        <v>5</v>
      </c>
      <c r="AO194" s="36">
        <v>5</v>
      </c>
      <c r="AP194" s="27">
        <f t="shared" si="2"/>
        <v>100</v>
      </c>
    </row>
    <row r="195" ht="13.5" spans="1:42">
      <c r="A195" s="57"/>
      <c r="B195" s="56" t="s">
        <v>252</v>
      </c>
      <c r="C195" s="34" t="s">
        <v>253</v>
      </c>
      <c r="D195" s="34">
        <v>1</v>
      </c>
      <c r="E195" s="58" t="s">
        <v>24</v>
      </c>
      <c r="F195" s="36" t="s">
        <v>25</v>
      </c>
      <c r="G195" s="36" t="s">
        <v>26</v>
      </c>
      <c r="H195" s="36"/>
      <c r="I195" s="36"/>
      <c r="J195" s="36"/>
      <c r="K195" s="36"/>
      <c r="L195" s="36">
        <v>5</v>
      </c>
      <c r="M195" s="36">
        <v>5</v>
      </c>
      <c r="N195" s="36"/>
      <c r="O195" s="36">
        <v>10</v>
      </c>
      <c r="P195" s="36">
        <v>10</v>
      </c>
      <c r="Q195" s="36">
        <v>10</v>
      </c>
      <c r="R195" s="36"/>
      <c r="S195" s="36">
        <v>10</v>
      </c>
      <c r="T195" s="36">
        <v>5</v>
      </c>
      <c r="U195" s="36"/>
      <c r="V195" s="36">
        <v>5</v>
      </c>
      <c r="W195" s="36">
        <v>5</v>
      </c>
      <c r="X195" s="36">
        <v>5</v>
      </c>
      <c r="Y195" s="36"/>
      <c r="Z195" s="36">
        <v>2</v>
      </c>
      <c r="AA195" s="36"/>
      <c r="AB195" s="36"/>
      <c r="AC195" s="36"/>
      <c r="AD195" s="36">
        <v>10</v>
      </c>
      <c r="AE195" s="36">
        <v>10</v>
      </c>
      <c r="AF195" s="36"/>
      <c r="AG195" s="36">
        <v>3</v>
      </c>
      <c r="AH195" s="36"/>
      <c r="AI195" s="36">
        <v>5</v>
      </c>
      <c r="AJ195" s="36"/>
      <c r="AK195" s="36">
        <v>10</v>
      </c>
      <c r="AL195" s="36">
        <v>10</v>
      </c>
      <c r="AM195" s="36"/>
      <c r="AN195" s="36">
        <v>3</v>
      </c>
      <c r="AO195" s="36">
        <v>3</v>
      </c>
      <c r="AP195" s="27">
        <f t="shared" si="2"/>
        <v>126</v>
      </c>
    </row>
    <row r="196" ht="13.5" spans="1:42">
      <c r="A196" s="57"/>
      <c r="B196" s="56" t="s">
        <v>38</v>
      </c>
      <c r="C196" s="34" t="s">
        <v>254</v>
      </c>
      <c r="D196" s="34">
        <v>1</v>
      </c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  <c r="AI196" s="36"/>
      <c r="AJ196" s="36"/>
      <c r="AK196" s="36"/>
      <c r="AL196" s="36"/>
      <c r="AM196" s="36"/>
      <c r="AN196" s="36"/>
      <c r="AO196" s="36"/>
      <c r="AP196" s="27">
        <f t="shared" si="2"/>
        <v>0</v>
      </c>
    </row>
    <row r="197" ht="13.5" spans="1:42">
      <c r="A197" s="57"/>
      <c r="B197" s="56" t="s">
        <v>72</v>
      </c>
      <c r="C197" s="34" t="s">
        <v>255</v>
      </c>
      <c r="D197" s="34">
        <v>1</v>
      </c>
      <c r="E197" s="58" t="s">
        <v>37</v>
      </c>
      <c r="F197" s="36" t="s">
        <v>25</v>
      </c>
      <c r="G197" s="36" t="s">
        <v>26</v>
      </c>
      <c r="H197" s="36"/>
      <c r="I197" s="36"/>
      <c r="J197" s="36"/>
      <c r="K197" s="36"/>
      <c r="L197" s="36">
        <v>5</v>
      </c>
      <c r="M197" s="36">
        <v>5</v>
      </c>
      <c r="N197" s="36"/>
      <c r="O197" s="36">
        <v>5</v>
      </c>
      <c r="P197" s="36">
        <v>5</v>
      </c>
      <c r="Q197" s="36">
        <v>5</v>
      </c>
      <c r="R197" s="36"/>
      <c r="S197" s="36">
        <v>5</v>
      </c>
      <c r="T197" s="36">
        <v>5</v>
      </c>
      <c r="U197" s="36"/>
      <c r="V197" s="36">
        <v>5</v>
      </c>
      <c r="W197" s="36">
        <v>5</v>
      </c>
      <c r="X197" s="36">
        <v>5</v>
      </c>
      <c r="Y197" s="36"/>
      <c r="Z197" s="36">
        <v>5</v>
      </c>
      <c r="AA197" s="36">
        <v>5</v>
      </c>
      <c r="AB197" s="36">
        <v>5</v>
      </c>
      <c r="AC197" s="36"/>
      <c r="AD197" s="36">
        <v>5</v>
      </c>
      <c r="AE197" s="36">
        <v>5</v>
      </c>
      <c r="AF197" s="36"/>
      <c r="AG197" s="36">
        <v>5</v>
      </c>
      <c r="AH197" s="36"/>
      <c r="AI197" s="36">
        <v>5</v>
      </c>
      <c r="AJ197" s="36"/>
      <c r="AK197" s="36">
        <v>5</v>
      </c>
      <c r="AL197" s="36">
        <v>5</v>
      </c>
      <c r="AM197" s="36"/>
      <c r="AN197" s="36">
        <v>5</v>
      </c>
      <c r="AO197" s="36">
        <v>5</v>
      </c>
      <c r="AP197" s="27">
        <f t="shared" si="2"/>
        <v>105</v>
      </c>
    </row>
    <row r="198" ht="13.5" spans="1:42">
      <c r="A198" s="57"/>
      <c r="B198" s="59" t="s">
        <v>44</v>
      </c>
      <c r="C198" s="74" t="s">
        <v>256</v>
      </c>
      <c r="D198" s="34">
        <v>1</v>
      </c>
      <c r="E198" s="58" t="s">
        <v>48</v>
      </c>
      <c r="F198" s="36" t="s">
        <v>25</v>
      </c>
      <c r="G198" s="36" t="s">
        <v>47</v>
      </c>
      <c r="H198" s="36"/>
      <c r="I198" s="36"/>
      <c r="J198" s="36"/>
      <c r="K198" s="36"/>
      <c r="L198" s="36">
        <v>5</v>
      </c>
      <c r="M198" s="36">
        <v>6</v>
      </c>
      <c r="N198" s="36"/>
      <c r="O198" s="36">
        <v>5</v>
      </c>
      <c r="P198" s="36">
        <v>6</v>
      </c>
      <c r="Q198" s="36">
        <v>6</v>
      </c>
      <c r="R198" s="36"/>
      <c r="S198" s="36">
        <v>6</v>
      </c>
      <c r="T198" s="36">
        <v>6</v>
      </c>
      <c r="U198" s="36"/>
      <c r="V198" s="36">
        <v>6</v>
      </c>
      <c r="W198" s="36">
        <v>2</v>
      </c>
      <c r="X198" s="36">
        <v>2</v>
      </c>
      <c r="Y198" s="36"/>
      <c r="Z198" s="36">
        <v>6</v>
      </c>
      <c r="AA198" s="36">
        <v>6</v>
      </c>
      <c r="AB198" s="36">
        <v>6</v>
      </c>
      <c r="AC198" s="36"/>
      <c r="AD198" s="36">
        <v>6</v>
      </c>
      <c r="AE198" s="36">
        <v>6</v>
      </c>
      <c r="AF198" s="36"/>
      <c r="AG198" s="36">
        <v>6</v>
      </c>
      <c r="AH198" s="36"/>
      <c r="AI198" s="36">
        <v>6</v>
      </c>
      <c r="AJ198" s="36"/>
      <c r="AK198" s="36">
        <v>6</v>
      </c>
      <c r="AL198" s="36">
        <v>6</v>
      </c>
      <c r="AM198" s="36"/>
      <c r="AN198" s="36">
        <v>6</v>
      </c>
      <c r="AO198" s="36">
        <v>6</v>
      </c>
      <c r="AP198" s="27">
        <f t="shared" si="2"/>
        <v>116</v>
      </c>
    </row>
    <row r="199" ht="13.5" spans="1:42">
      <c r="A199" s="57"/>
      <c r="B199" s="62"/>
      <c r="C199" s="75"/>
      <c r="D199" s="34">
        <v>1</v>
      </c>
      <c r="E199" s="58" t="s">
        <v>42</v>
      </c>
      <c r="F199" s="36" t="s">
        <v>25</v>
      </c>
      <c r="G199" s="36" t="s">
        <v>26</v>
      </c>
      <c r="H199" s="36"/>
      <c r="I199" s="36"/>
      <c r="J199" s="36"/>
      <c r="K199" s="36"/>
      <c r="L199" s="36">
        <v>5</v>
      </c>
      <c r="M199" s="36">
        <v>45</v>
      </c>
      <c r="N199" s="36"/>
      <c r="O199" s="36">
        <v>30</v>
      </c>
      <c r="P199" s="36">
        <v>45</v>
      </c>
      <c r="Q199" s="36">
        <v>45</v>
      </c>
      <c r="R199" s="36"/>
      <c r="S199" s="36">
        <v>45</v>
      </c>
      <c r="T199" s="36">
        <v>45</v>
      </c>
      <c r="U199" s="36"/>
      <c r="V199" s="36">
        <v>45</v>
      </c>
      <c r="W199" s="36">
        <v>30</v>
      </c>
      <c r="X199" s="36">
        <v>30</v>
      </c>
      <c r="Y199" s="36"/>
      <c r="Z199" s="36">
        <v>45</v>
      </c>
      <c r="AA199" s="36">
        <v>45</v>
      </c>
      <c r="AB199" s="36">
        <v>45</v>
      </c>
      <c r="AC199" s="36"/>
      <c r="AD199" s="36">
        <v>45</v>
      </c>
      <c r="AE199" s="36">
        <v>45</v>
      </c>
      <c r="AF199" s="36"/>
      <c r="AG199" s="36">
        <v>45</v>
      </c>
      <c r="AH199" s="36"/>
      <c r="AI199" s="36">
        <v>45</v>
      </c>
      <c r="AJ199" s="36"/>
      <c r="AK199" s="36">
        <v>45</v>
      </c>
      <c r="AL199" s="36">
        <v>45</v>
      </c>
      <c r="AM199" s="36"/>
      <c r="AN199" s="36">
        <v>45</v>
      </c>
      <c r="AO199" s="36">
        <v>45</v>
      </c>
      <c r="AP199" s="27">
        <f t="shared" ref="AP199:AP262" si="3">SUM(K199:AO199)</f>
        <v>860</v>
      </c>
    </row>
    <row r="200" ht="13.5" spans="1:42">
      <c r="A200" s="57"/>
      <c r="B200" s="56" t="s">
        <v>20</v>
      </c>
      <c r="C200" s="34" t="s">
        <v>257</v>
      </c>
      <c r="D200" s="34">
        <v>1</v>
      </c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36"/>
      <c r="AM200" s="36"/>
      <c r="AN200" s="36"/>
      <c r="AO200" s="36"/>
      <c r="AP200" s="27">
        <f t="shared" si="3"/>
        <v>0</v>
      </c>
    </row>
    <row r="201" ht="13.5" spans="1:42">
      <c r="A201" s="57"/>
      <c r="B201" s="56" t="s">
        <v>72</v>
      </c>
      <c r="C201" s="34" t="s">
        <v>258</v>
      </c>
      <c r="D201" s="34">
        <v>1</v>
      </c>
      <c r="E201" s="58" t="s">
        <v>37</v>
      </c>
      <c r="F201" s="36" t="s">
        <v>25</v>
      </c>
      <c r="G201" s="36" t="s">
        <v>26</v>
      </c>
      <c r="H201" s="36"/>
      <c r="I201" s="36"/>
      <c r="J201" s="36"/>
      <c r="K201" s="36"/>
      <c r="L201" s="36">
        <v>5</v>
      </c>
      <c r="M201" s="36">
        <v>5</v>
      </c>
      <c r="N201" s="36"/>
      <c r="O201" s="36">
        <v>5</v>
      </c>
      <c r="P201" s="36">
        <v>5</v>
      </c>
      <c r="Q201" s="36">
        <v>5</v>
      </c>
      <c r="R201" s="36"/>
      <c r="S201" s="36">
        <v>5</v>
      </c>
      <c r="T201" s="36">
        <v>5</v>
      </c>
      <c r="U201" s="36"/>
      <c r="V201" s="36">
        <v>5</v>
      </c>
      <c r="W201" s="36">
        <v>5</v>
      </c>
      <c r="X201" s="36">
        <v>5</v>
      </c>
      <c r="Y201" s="36"/>
      <c r="Z201" s="36">
        <v>5</v>
      </c>
      <c r="AA201" s="36">
        <v>5</v>
      </c>
      <c r="AB201" s="36">
        <v>5</v>
      </c>
      <c r="AC201" s="36"/>
      <c r="AD201" s="36">
        <v>5</v>
      </c>
      <c r="AE201" s="36">
        <v>5</v>
      </c>
      <c r="AF201" s="36"/>
      <c r="AG201" s="36">
        <v>5</v>
      </c>
      <c r="AH201" s="36"/>
      <c r="AI201" s="36">
        <v>5</v>
      </c>
      <c r="AJ201" s="36"/>
      <c r="AK201" s="36">
        <v>5</v>
      </c>
      <c r="AL201" s="36">
        <v>5</v>
      </c>
      <c r="AM201" s="36"/>
      <c r="AN201" s="36">
        <v>5</v>
      </c>
      <c r="AO201" s="36">
        <v>5</v>
      </c>
      <c r="AP201" s="27">
        <f t="shared" si="3"/>
        <v>105</v>
      </c>
    </row>
    <row r="202" ht="13.5" spans="1:42">
      <c r="A202" s="57"/>
      <c r="B202" s="56" t="s">
        <v>38</v>
      </c>
      <c r="C202" s="34" t="s">
        <v>259</v>
      </c>
      <c r="D202" s="34">
        <v>1</v>
      </c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  <c r="AO202" s="36"/>
      <c r="AP202" s="27">
        <f t="shared" si="3"/>
        <v>0</v>
      </c>
    </row>
    <row r="203" ht="13.5" spans="1:42">
      <c r="A203" s="57"/>
      <c r="B203" s="59" t="s">
        <v>133</v>
      </c>
      <c r="C203" s="74" t="s">
        <v>260</v>
      </c>
      <c r="D203" s="34">
        <v>1</v>
      </c>
      <c r="E203" s="76" t="s">
        <v>46</v>
      </c>
      <c r="F203" s="36" t="s">
        <v>25</v>
      </c>
      <c r="G203" s="36" t="s">
        <v>47</v>
      </c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  <c r="AG203" s="36"/>
      <c r="AH203" s="36"/>
      <c r="AI203" s="36"/>
      <c r="AJ203" s="36"/>
      <c r="AK203" s="36"/>
      <c r="AL203" s="36"/>
      <c r="AM203" s="36"/>
      <c r="AN203" s="36"/>
      <c r="AO203" s="36"/>
      <c r="AP203" s="27">
        <f t="shared" si="3"/>
        <v>0</v>
      </c>
    </row>
    <row r="204" ht="13.5" spans="1:42">
      <c r="A204" s="57"/>
      <c r="B204" s="62"/>
      <c r="C204" s="75"/>
      <c r="D204" s="34">
        <v>1</v>
      </c>
      <c r="E204" s="64" t="s">
        <v>66</v>
      </c>
      <c r="F204" s="36" t="s">
        <v>25</v>
      </c>
      <c r="G204" s="36" t="s">
        <v>47</v>
      </c>
      <c r="H204" s="36"/>
      <c r="I204" s="36"/>
      <c r="J204" s="36"/>
      <c r="K204" s="36"/>
      <c r="L204" s="36"/>
      <c r="M204" s="36"/>
      <c r="N204" s="36">
        <v>6</v>
      </c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>
        <v>6</v>
      </c>
      <c r="AC204" s="36"/>
      <c r="AD204" s="36"/>
      <c r="AE204" s="36"/>
      <c r="AF204" s="36"/>
      <c r="AG204" s="36"/>
      <c r="AH204" s="36"/>
      <c r="AI204" s="36">
        <v>6</v>
      </c>
      <c r="AJ204" s="36"/>
      <c r="AK204" s="36"/>
      <c r="AL204" s="36"/>
      <c r="AM204" s="36"/>
      <c r="AN204" s="36"/>
      <c r="AO204" s="36"/>
      <c r="AP204" s="27">
        <f t="shared" si="3"/>
        <v>18</v>
      </c>
    </row>
    <row r="205" ht="13.5" spans="1:42">
      <c r="A205" s="57"/>
      <c r="B205" s="62"/>
      <c r="C205" s="75"/>
      <c r="D205" s="34">
        <v>1</v>
      </c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  <c r="AH205" s="36"/>
      <c r="AI205" s="36"/>
      <c r="AJ205" s="36"/>
      <c r="AK205" s="36"/>
      <c r="AL205" s="36"/>
      <c r="AM205" s="36"/>
      <c r="AN205" s="36"/>
      <c r="AO205" s="36"/>
      <c r="AP205" s="27">
        <f t="shared" si="3"/>
        <v>0</v>
      </c>
    </row>
    <row r="206" ht="13.5" spans="1:42">
      <c r="A206" s="57"/>
      <c r="B206" s="65"/>
      <c r="C206" s="77"/>
      <c r="D206" s="34">
        <v>1</v>
      </c>
      <c r="E206" s="64" t="s">
        <v>48</v>
      </c>
      <c r="F206" s="36" t="s">
        <v>25</v>
      </c>
      <c r="G206" s="36" t="s">
        <v>47</v>
      </c>
      <c r="H206" s="36"/>
      <c r="I206" s="36"/>
      <c r="J206" s="36"/>
      <c r="K206" s="36"/>
      <c r="L206" s="36"/>
      <c r="M206" s="36"/>
      <c r="N206" s="36">
        <v>6</v>
      </c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>
        <v>6</v>
      </c>
      <c r="AC206" s="36"/>
      <c r="AD206" s="36"/>
      <c r="AE206" s="36"/>
      <c r="AF206" s="36"/>
      <c r="AG206" s="36"/>
      <c r="AH206" s="36"/>
      <c r="AI206" s="36">
        <v>6</v>
      </c>
      <c r="AJ206" s="36"/>
      <c r="AK206" s="36"/>
      <c r="AL206" s="36"/>
      <c r="AM206" s="36"/>
      <c r="AN206" s="36"/>
      <c r="AO206" s="36"/>
      <c r="AP206" s="27">
        <f t="shared" si="3"/>
        <v>18</v>
      </c>
    </row>
    <row r="207" ht="13.5" spans="1:42">
      <c r="A207" s="57"/>
      <c r="B207" s="59" t="s">
        <v>133</v>
      </c>
      <c r="C207" s="74" t="s">
        <v>261</v>
      </c>
      <c r="D207" s="34">
        <v>1</v>
      </c>
      <c r="E207" s="76" t="s">
        <v>46</v>
      </c>
      <c r="F207" s="36" t="s">
        <v>25</v>
      </c>
      <c r="G207" s="36" t="s">
        <v>47</v>
      </c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  <c r="AG207" s="36"/>
      <c r="AH207" s="36"/>
      <c r="AI207" s="36"/>
      <c r="AJ207" s="36"/>
      <c r="AK207" s="36"/>
      <c r="AL207" s="36"/>
      <c r="AM207" s="36"/>
      <c r="AN207" s="36"/>
      <c r="AO207" s="36"/>
      <c r="AP207" s="27">
        <f t="shared" si="3"/>
        <v>0</v>
      </c>
    </row>
    <row r="208" ht="13.5" spans="1:42">
      <c r="A208" s="57"/>
      <c r="B208" s="62"/>
      <c r="C208" s="75"/>
      <c r="D208" s="34">
        <v>1</v>
      </c>
      <c r="E208" s="64" t="s">
        <v>66</v>
      </c>
      <c r="F208" s="36" t="s">
        <v>25</v>
      </c>
      <c r="G208" s="36" t="s">
        <v>47</v>
      </c>
      <c r="H208" s="36"/>
      <c r="I208" s="36"/>
      <c r="J208" s="36"/>
      <c r="K208" s="36"/>
      <c r="L208" s="36"/>
      <c r="M208" s="36"/>
      <c r="N208" s="36">
        <v>6</v>
      </c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>
        <v>6</v>
      </c>
      <c r="AC208" s="36"/>
      <c r="AD208" s="36"/>
      <c r="AE208" s="36"/>
      <c r="AF208" s="36"/>
      <c r="AG208" s="36"/>
      <c r="AH208" s="36"/>
      <c r="AI208" s="36">
        <v>6</v>
      </c>
      <c r="AJ208" s="36"/>
      <c r="AK208" s="36"/>
      <c r="AL208" s="36"/>
      <c r="AM208" s="36"/>
      <c r="AN208" s="36"/>
      <c r="AO208" s="36"/>
      <c r="AP208" s="27">
        <f t="shared" si="3"/>
        <v>18</v>
      </c>
    </row>
    <row r="209" ht="13.5" spans="1:42">
      <c r="A209" s="57"/>
      <c r="B209" s="62"/>
      <c r="C209" s="75"/>
      <c r="D209" s="34">
        <v>1</v>
      </c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F209" s="36"/>
      <c r="AG209" s="36"/>
      <c r="AH209" s="36"/>
      <c r="AI209" s="36"/>
      <c r="AJ209" s="36"/>
      <c r="AK209" s="36"/>
      <c r="AL209" s="36"/>
      <c r="AM209" s="36"/>
      <c r="AN209" s="36"/>
      <c r="AO209" s="36"/>
      <c r="AP209" s="27">
        <f t="shared" si="3"/>
        <v>0</v>
      </c>
    </row>
    <row r="210" ht="13.5" spans="1:42">
      <c r="A210" s="57"/>
      <c r="B210" s="65"/>
      <c r="C210" s="77"/>
      <c r="D210" s="34">
        <v>1</v>
      </c>
      <c r="E210" s="64" t="s">
        <v>48</v>
      </c>
      <c r="F210" s="36" t="s">
        <v>25</v>
      </c>
      <c r="G210" s="36" t="s">
        <v>47</v>
      </c>
      <c r="H210" s="36"/>
      <c r="I210" s="36"/>
      <c r="J210" s="36"/>
      <c r="K210" s="36"/>
      <c r="L210" s="36"/>
      <c r="M210" s="36"/>
      <c r="N210" s="36">
        <v>6</v>
      </c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>
        <v>6</v>
      </c>
      <c r="AC210" s="36"/>
      <c r="AD210" s="36"/>
      <c r="AE210" s="36"/>
      <c r="AF210" s="36"/>
      <c r="AG210" s="36"/>
      <c r="AH210" s="36"/>
      <c r="AI210" s="36">
        <v>6</v>
      </c>
      <c r="AJ210" s="36"/>
      <c r="AK210" s="36"/>
      <c r="AL210" s="36"/>
      <c r="AM210" s="36"/>
      <c r="AN210" s="36"/>
      <c r="AO210" s="36"/>
      <c r="AP210" s="27">
        <f t="shared" si="3"/>
        <v>18</v>
      </c>
    </row>
    <row r="211" ht="13.5" spans="1:42">
      <c r="A211" s="57"/>
      <c r="B211" s="59" t="s">
        <v>64</v>
      </c>
      <c r="C211" s="74" t="s">
        <v>262</v>
      </c>
      <c r="D211" s="34">
        <v>1</v>
      </c>
      <c r="E211" s="76" t="s">
        <v>46</v>
      </c>
      <c r="F211" s="36" t="s">
        <v>25</v>
      </c>
      <c r="G211" s="36" t="s">
        <v>47</v>
      </c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F211" s="36"/>
      <c r="AG211" s="36"/>
      <c r="AH211" s="36"/>
      <c r="AI211" s="36"/>
      <c r="AJ211" s="36"/>
      <c r="AK211" s="36"/>
      <c r="AL211" s="36"/>
      <c r="AM211" s="36"/>
      <c r="AN211" s="36"/>
      <c r="AO211" s="36"/>
      <c r="AP211" s="27">
        <f t="shared" si="3"/>
        <v>0</v>
      </c>
    </row>
    <row r="212" ht="13.5" spans="1:42">
      <c r="A212" s="57"/>
      <c r="B212" s="62"/>
      <c r="C212" s="75"/>
      <c r="D212" s="34">
        <v>1</v>
      </c>
      <c r="E212" s="64" t="s">
        <v>66</v>
      </c>
      <c r="F212" s="36" t="s">
        <v>25</v>
      </c>
      <c r="G212" s="36" t="s">
        <v>47</v>
      </c>
      <c r="H212" s="36"/>
      <c r="I212" s="36"/>
      <c r="J212" s="36"/>
      <c r="K212" s="36"/>
      <c r="L212" s="36"/>
      <c r="M212" s="36"/>
      <c r="N212" s="36">
        <v>6</v>
      </c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>
        <v>6</v>
      </c>
      <c r="AC212" s="36"/>
      <c r="AD212" s="36"/>
      <c r="AE212" s="36"/>
      <c r="AF212" s="36"/>
      <c r="AG212" s="36"/>
      <c r="AH212" s="36"/>
      <c r="AI212" s="36">
        <v>6</v>
      </c>
      <c r="AJ212" s="36"/>
      <c r="AK212" s="36"/>
      <c r="AL212" s="36"/>
      <c r="AM212" s="36"/>
      <c r="AN212" s="36"/>
      <c r="AO212" s="36"/>
      <c r="AP212" s="27">
        <f t="shared" si="3"/>
        <v>18</v>
      </c>
    </row>
    <row r="213" ht="13.5" spans="1:42">
      <c r="A213" s="57"/>
      <c r="B213" s="62"/>
      <c r="C213" s="75"/>
      <c r="D213" s="34">
        <v>1</v>
      </c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F213" s="36"/>
      <c r="AG213" s="36"/>
      <c r="AH213" s="36"/>
      <c r="AI213" s="36"/>
      <c r="AJ213" s="36"/>
      <c r="AK213" s="36"/>
      <c r="AL213" s="36"/>
      <c r="AM213" s="36"/>
      <c r="AN213" s="36"/>
      <c r="AO213" s="36"/>
      <c r="AP213" s="27">
        <f t="shared" si="3"/>
        <v>0</v>
      </c>
    </row>
    <row r="214" ht="13.5" spans="1:42">
      <c r="A214" s="57"/>
      <c r="B214" s="65"/>
      <c r="C214" s="77"/>
      <c r="D214" s="34">
        <v>1</v>
      </c>
      <c r="E214" s="64" t="s">
        <v>48</v>
      </c>
      <c r="F214" s="36" t="s">
        <v>25</v>
      </c>
      <c r="G214" s="36" t="s">
        <v>47</v>
      </c>
      <c r="H214" s="36"/>
      <c r="I214" s="36"/>
      <c r="J214" s="36"/>
      <c r="K214" s="36"/>
      <c r="L214" s="36"/>
      <c r="M214" s="36"/>
      <c r="N214" s="36">
        <v>6</v>
      </c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>
        <v>6</v>
      </c>
      <c r="AC214" s="36"/>
      <c r="AD214" s="36"/>
      <c r="AE214" s="36"/>
      <c r="AF214" s="36"/>
      <c r="AG214" s="36"/>
      <c r="AH214" s="36"/>
      <c r="AI214" s="36">
        <v>6</v>
      </c>
      <c r="AJ214" s="36"/>
      <c r="AK214" s="36"/>
      <c r="AL214" s="36"/>
      <c r="AM214" s="36"/>
      <c r="AN214" s="36"/>
      <c r="AO214" s="36"/>
      <c r="AP214" s="27">
        <f t="shared" si="3"/>
        <v>18</v>
      </c>
    </row>
    <row r="215" ht="13.5" spans="1:42">
      <c r="A215" s="57"/>
      <c r="B215" s="59" t="s">
        <v>67</v>
      </c>
      <c r="C215" s="74" t="s">
        <v>263</v>
      </c>
      <c r="D215" s="34">
        <v>1</v>
      </c>
      <c r="E215" s="76" t="s">
        <v>46</v>
      </c>
      <c r="F215" s="36" t="s">
        <v>25</v>
      </c>
      <c r="G215" s="36" t="s">
        <v>47</v>
      </c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F215" s="36"/>
      <c r="AG215" s="36"/>
      <c r="AH215" s="36"/>
      <c r="AI215" s="36"/>
      <c r="AJ215" s="36"/>
      <c r="AK215" s="36"/>
      <c r="AL215" s="36"/>
      <c r="AM215" s="36"/>
      <c r="AN215" s="36"/>
      <c r="AO215" s="36"/>
      <c r="AP215" s="27">
        <f t="shared" si="3"/>
        <v>0</v>
      </c>
    </row>
    <row r="216" ht="13.5" spans="1:42">
      <c r="A216" s="57"/>
      <c r="B216" s="62"/>
      <c r="C216" s="75"/>
      <c r="D216" s="34">
        <v>1</v>
      </c>
      <c r="E216" s="64" t="s">
        <v>66</v>
      </c>
      <c r="F216" s="36" t="s">
        <v>25</v>
      </c>
      <c r="G216" s="36" t="s">
        <v>47</v>
      </c>
      <c r="H216" s="36"/>
      <c r="I216" s="36"/>
      <c r="J216" s="36"/>
      <c r="K216" s="36"/>
      <c r="L216" s="36"/>
      <c r="M216" s="36"/>
      <c r="N216" s="36">
        <v>6</v>
      </c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>
        <v>6</v>
      </c>
      <c r="AC216" s="36"/>
      <c r="AD216" s="36"/>
      <c r="AE216" s="36"/>
      <c r="AF216" s="36"/>
      <c r="AG216" s="36"/>
      <c r="AH216" s="36"/>
      <c r="AI216" s="36">
        <v>6</v>
      </c>
      <c r="AJ216" s="36"/>
      <c r="AK216" s="36"/>
      <c r="AL216" s="36"/>
      <c r="AM216" s="36"/>
      <c r="AN216" s="36"/>
      <c r="AO216" s="36"/>
      <c r="AP216" s="27">
        <f t="shared" si="3"/>
        <v>18</v>
      </c>
    </row>
    <row r="217" ht="13.5" spans="1:42">
      <c r="A217" s="57"/>
      <c r="B217" s="62"/>
      <c r="C217" s="75"/>
      <c r="D217" s="34">
        <v>1</v>
      </c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F217" s="36"/>
      <c r="AG217" s="36"/>
      <c r="AH217" s="36"/>
      <c r="AI217" s="36"/>
      <c r="AJ217" s="36"/>
      <c r="AK217" s="36"/>
      <c r="AL217" s="36"/>
      <c r="AM217" s="36"/>
      <c r="AN217" s="36"/>
      <c r="AO217" s="36"/>
      <c r="AP217" s="27">
        <f t="shared" si="3"/>
        <v>0</v>
      </c>
    </row>
    <row r="218" ht="13.5" spans="1:42">
      <c r="A218" s="57"/>
      <c r="B218" s="65"/>
      <c r="C218" s="77"/>
      <c r="D218" s="34">
        <v>1</v>
      </c>
      <c r="E218" s="64" t="s">
        <v>48</v>
      </c>
      <c r="F218" s="36" t="s">
        <v>25</v>
      </c>
      <c r="G218" s="36" t="s">
        <v>47</v>
      </c>
      <c r="H218" s="36"/>
      <c r="I218" s="36"/>
      <c r="J218" s="36"/>
      <c r="K218" s="36"/>
      <c r="L218" s="36"/>
      <c r="M218" s="36"/>
      <c r="N218" s="36">
        <v>6</v>
      </c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>
        <v>6</v>
      </c>
      <c r="AC218" s="36"/>
      <c r="AD218" s="36"/>
      <c r="AE218" s="36"/>
      <c r="AF218" s="36"/>
      <c r="AG218" s="36"/>
      <c r="AH218" s="36"/>
      <c r="AI218" s="36">
        <v>6</v>
      </c>
      <c r="AJ218" s="36"/>
      <c r="AK218" s="36"/>
      <c r="AL218" s="36"/>
      <c r="AM218" s="36"/>
      <c r="AN218" s="36"/>
      <c r="AO218" s="36"/>
      <c r="AP218" s="27">
        <f t="shared" si="3"/>
        <v>18</v>
      </c>
    </row>
    <row r="219" ht="13.5" spans="1:42">
      <c r="A219" s="57"/>
      <c r="B219" s="56" t="s">
        <v>69</v>
      </c>
      <c r="C219" s="34" t="s">
        <v>264</v>
      </c>
      <c r="D219" s="34">
        <v>1</v>
      </c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F219" s="36"/>
      <c r="AG219" s="36"/>
      <c r="AH219" s="36"/>
      <c r="AI219" s="36"/>
      <c r="AJ219" s="36"/>
      <c r="AK219" s="36"/>
      <c r="AL219" s="36"/>
      <c r="AM219" s="36"/>
      <c r="AN219" s="36"/>
      <c r="AO219" s="36"/>
      <c r="AP219" s="27">
        <f t="shared" si="3"/>
        <v>0</v>
      </c>
    </row>
    <row r="220" ht="13.5" spans="1:42">
      <c r="A220" s="57"/>
      <c r="B220" s="56" t="s">
        <v>38</v>
      </c>
      <c r="C220" s="34" t="s">
        <v>265</v>
      </c>
      <c r="D220" s="34">
        <v>1</v>
      </c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F220" s="36"/>
      <c r="AG220" s="36"/>
      <c r="AH220" s="36"/>
      <c r="AI220" s="36"/>
      <c r="AJ220" s="36"/>
      <c r="AK220" s="36"/>
      <c r="AL220" s="36"/>
      <c r="AM220" s="36"/>
      <c r="AN220" s="36"/>
      <c r="AO220" s="36"/>
      <c r="AP220" s="27">
        <f t="shared" si="3"/>
        <v>0</v>
      </c>
    </row>
    <row r="221" ht="13.5" spans="1:42">
      <c r="A221" s="57"/>
      <c r="B221" s="56" t="s">
        <v>72</v>
      </c>
      <c r="C221" s="34" t="s">
        <v>266</v>
      </c>
      <c r="D221" s="34">
        <v>1</v>
      </c>
      <c r="E221" s="58" t="s">
        <v>76</v>
      </c>
      <c r="F221" s="36" t="s">
        <v>25</v>
      </c>
      <c r="G221" s="36" t="s">
        <v>47</v>
      </c>
      <c r="H221" s="36"/>
      <c r="I221" s="36"/>
      <c r="J221" s="36"/>
      <c r="K221" s="36"/>
      <c r="L221" s="36">
        <v>15</v>
      </c>
      <c r="M221" s="36">
        <v>25</v>
      </c>
      <c r="N221" s="29">
        <v>30</v>
      </c>
      <c r="O221" s="36">
        <v>25</v>
      </c>
      <c r="P221" s="36">
        <v>25</v>
      </c>
      <c r="Q221" s="36">
        <v>25</v>
      </c>
      <c r="R221" s="36"/>
      <c r="S221" s="36">
        <v>25</v>
      </c>
      <c r="T221" s="36">
        <v>25</v>
      </c>
      <c r="U221" s="36">
        <v>15</v>
      </c>
      <c r="V221" s="36">
        <v>25</v>
      </c>
      <c r="W221" s="36">
        <v>15</v>
      </c>
      <c r="X221" s="36">
        <v>15</v>
      </c>
      <c r="Y221" s="36"/>
      <c r="Z221" s="36">
        <v>25</v>
      </c>
      <c r="AA221" s="36">
        <v>25</v>
      </c>
      <c r="AB221" s="36">
        <v>50</v>
      </c>
      <c r="AC221" s="36">
        <v>15</v>
      </c>
      <c r="AD221" s="36">
        <v>25</v>
      </c>
      <c r="AE221" s="36">
        <v>35</v>
      </c>
      <c r="AF221" s="36"/>
      <c r="AG221" s="36">
        <v>25</v>
      </c>
      <c r="AH221" s="36">
        <v>35</v>
      </c>
      <c r="AI221" s="36">
        <v>30</v>
      </c>
      <c r="AJ221" s="36">
        <v>25</v>
      </c>
      <c r="AK221" s="36">
        <v>40</v>
      </c>
      <c r="AL221" s="36">
        <v>35</v>
      </c>
      <c r="AM221" s="29"/>
      <c r="AN221" s="36">
        <v>25</v>
      </c>
      <c r="AO221" s="36">
        <v>25</v>
      </c>
      <c r="AP221" s="27">
        <f t="shared" si="3"/>
        <v>680</v>
      </c>
    </row>
    <row r="222" ht="13.5" spans="1:42">
      <c r="A222" s="57"/>
      <c r="B222" s="56" t="s">
        <v>74</v>
      </c>
      <c r="C222" s="34" t="s">
        <v>267</v>
      </c>
      <c r="D222" s="34">
        <v>1</v>
      </c>
      <c r="E222" s="58" t="s">
        <v>76</v>
      </c>
      <c r="F222" s="36" t="s">
        <v>25</v>
      </c>
      <c r="G222" s="36" t="s">
        <v>47</v>
      </c>
      <c r="H222" s="36"/>
      <c r="I222" s="36"/>
      <c r="J222" s="36"/>
      <c r="K222" s="36"/>
      <c r="L222" s="36">
        <v>20</v>
      </c>
      <c r="M222" s="36">
        <v>25</v>
      </c>
      <c r="N222" s="36">
        <v>35</v>
      </c>
      <c r="O222" s="36">
        <v>30</v>
      </c>
      <c r="P222" s="36">
        <v>25</v>
      </c>
      <c r="Q222" s="36">
        <v>25</v>
      </c>
      <c r="R222" s="36"/>
      <c r="S222" s="36">
        <v>25</v>
      </c>
      <c r="T222" s="36">
        <v>25</v>
      </c>
      <c r="U222" s="36">
        <v>15</v>
      </c>
      <c r="V222" s="36">
        <v>25</v>
      </c>
      <c r="W222" s="36">
        <v>20</v>
      </c>
      <c r="X222" s="36">
        <v>20</v>
      </c>
      <c r="Y222" s="36"/>
      <c r="Z222" s="36">
        <v>25</v>
      </c>
      <c r="AA222" s="36">
        <v>25</v>
      </c>
      <c r="AB222" s="36">
        <v>50</v>
      </c>
      <c r="AC222" s="36">
        <v>25</v>
      </c>
      <c r="AD222" s="36">
        <v>25</v>
      </c>
      <c r="AE222" s="36">
        <v>40</v>
      </c>
      <c r="AF222" s="36"/>
      <c r="AG222" s="36">
        <v>25</v>
      </c>
      <c r="AH222" s="36">
        <v>25</v>
      </c>
      <c r="AI222" s="36">
        <v>35</v>
      </c>
      <c r="AJ222" s="36">
        <v>20</v>
      </c>
      <c r="AK222" s="36">
        <v>50</v>
      </c>
      <c r="AL222" s="36">
        <v>40</v>
      </c>
      <c r="AM222" s="36"/>
      <c r="AN222" s="36">
        <v>25</v>
      </c>
      <c r="AO222" s="36">
        <v>25</v>
      </c>
      <c r="AP222" s="27">
        <f t="shared" si="3"/>
        <v>725</v>
      </c>
    </row>
    <row r="223" ht="13.5" spans="1:42">
      <c r="A223" s="57"/>
      <c r="B223" s="56" t="s">
        <v>74</v>
      </c>
      <c r="C223" s="34" t="s">
        <v>267</v>
      </c>
      <c r="D223" s="34">
        <v>1</v>
      </c>
      <c r="E223" s="58" t="s">
        <v>37</v>
      </c>
      <c r="F223" s="36" t="s">
        <v>25</v>
      </c>
      <c r="G223" s="36" t="s">
        <v>26</v>
      </c>
      <c r="H223" s="36"/>
      <c r="I223" s="36"/>
      <c r="J223" s="36"/>
      <c r="K223" s="36"/>
      <c r="L223" s="36">
        <v>5</v>
      </c>
      <c r="M223" s="36">
        <v>10</v>
      </c>
      <c r="N223" s="36">
        <v>15</v>
      </c>
      <c r="O223" s="36">
        <v>10</v>
      </c>
      <c r="P223" s="36">
        <v>10</v>
      </c>
      <c r="Q223" s="36">
        <v>10</v>
      </c>
      <c r="R223" s="36"/>
      <c r="S223" s="36">
        <v>10</v>
      </c>
      <c r="T223" s="36">
        <v>10</v>
      </c>
      <c r="U223" s="36">
        <v>15</v>
      </c>
      <c r="V223" s="36">
        <v>10</v>
      </c>
      <c r="W223" s="36">
        <v>5</v>
      </c>
      <c r="X223" s="36">
        <v>5</v>
      </c>
      <c r="Y223" s="36"/>
      <c r="Z223" s="36">
        <v>10</v>
      </c>
      <c r="AA223" s="36">
        <v>10</v>
      </c>
      <c r="AB223" s="36">
        <v>10</v>
      </c>
      <c r="AC223" s="36">
        <v>10</v>
      </c>
      <c r="AD223" s="36">
        <v>10</v>
      </c>
      <c r="AE223" s="36">
        <v>10</v>
      </c>
      <c r="AF223" s="36"/>
      <c r="AG223" s="36">
        <v>10</v>
      </c>
      <c r="AH223" s="36">
        <v>15</v>
      </c>
      <c r="AI223" s="36">
        <v>10</v>
      </c>
      <c r="AJ223" s="36">
        <v>15</v>
      </c>
      <c r="AK223" s="36">
        <v>10</v>
      </c>
      <c r="AL223" s="36">
        <v>10</v>
      </c>
      <c r="AM223" s="36"/>
      <c r="AN223" s="36">
        <v>10</v>
      </c>
      <c r="AO223" s="36">
        <v>10</v>
      </c>
      <c r="AP223" s="27">
        <f t="shared" si="3"/>
        <v>265</v>
      </c>
    </row>
    <row r="224" ht="13.5" spans="1:42">
      <c r="A224" s="57"/>
      <c r="B224" s="56" t="s">
        <v>69</v>
      </c>
      <c r="C224" s="34" t="s">
        <v>268</v>
      </c>
      <c r="D224" s="34">
        <v>1</v>
      </c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F224" s="36"/>
      <c r="AG224" s="36"/>
      <c r="AH224" s="36"/>
      <c r="AI224" s="36"/>
      <c r="AJ224" s="36"/>
      <c r="AK224" s="36"/>
      <c r="AL224" s="36"/>
      <c r="AM224" s="36"/>
      <c r="AN224" s="36"/>
      <c r="AO224" s="36"/>
      <c r="AP224" s="27">
        <f t="shared" si="3"/>
        <v>0</v>
      </c>
    </row>
    <row r="225" ht="13.5" spans="1:42">
      <c r="A225" s="57"/>
      <c r="B225" s="56" t="s">
        <v>33</v>
      </c>
      <c r="C225" s="34" t="s">
        <v>269</v>
      </c>
      <c r="D225" s="34">
        <v>1</v>
      </c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F225" s="36"/>
      <c r="AG225" s="36"/>
      <c r="AH225" s="36"/>
      <c r="AI225" s="36"/>
      <c r="AJ225" s="36"/>
      <c r="AK225" s="36"/>
      <c r="AL225" s="36"/>
      <c r="AM225" s="36"/>
      <c r="AN225" s="36"/>
      <c r="AO225" s="36"/>
      <c r="AP225" s="27">
        <f t="shared" si="3"/>
        <v>0</v>
      </c>
    </row>
    <row r="226" ht="13.5" spans="1:42">
      <c r="A226" s="57"/>
      <c r="B226" s="56" t="s">
        <v>79</v>
      </c>
      <c r="C226" s="34" t="s">
        <v>270</v>
      </c>
      <c r="D226" s="34">
        <v>1</v>
      </c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  <c r="AG226" s="36"/>
      <c r="AH226" s="36"/>
      <c r="AI226" s="36"/>
      <c r="AJ226" s="36"/>
      <c r="AK226" s="36"/>
      <c r="AL226" s="36"/>
      <c r="AM226" s="36"/>
      <c r="AN226" s="36"/>
      <c r="AO226" s="36"/>
      <c r="AP226" s="27">
        <f t="shared" si="3"/>
        <v>0</v>
      </c>
    </row>
    <row r="227" ht="13.5" spans="1:42">
      <c r="A227" s="57"/>
      <c r="B227" s="56" t="s">
        <v>38</v>
      </c>
      <c r="C227" s="34" t="s">
        <v>271</v>
      </c>
      <c r="D227" s="34">
        <v>1</v>
      </c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36"/>
      <c r="AG227" s="36"/>
      <c r="AH227" s="36"/>
      <c r="AI227" s="36"/>
      <c r="AJ227" s="36"/>
      <c r="AK227" s="36"/>
      <c r="AL227" s="36"/>
      <c r="AM227" s="36"/>
      <c r="AN227" s="36"/>
      <c r="AO227" s="36"/>
      <c r="AP227" s="27">
        <f t="shared" si="3"/>
        <v>0</v>
      </c>
    </row>
    <row r="228" ht="13.5" spans="1:42">
      <c r="A228" s="57"/>
      <c r="B228" s="56" t="s">
        <v>97</v>
      </c>
      <c r="C228" s="34" t="s">
        <v>272</v>
      </c>
      <c r="D228" s="34">
        <v>1</v>
      </c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  <c r="AG228" s="36"/>
      <c r="AH228" s="36"/>
      <c r="AI228" s="36"/>
      <c r="AJ228" s="36"/>
      <c r="AK228" s="36"/>
      <c r="AL228" s="36"/>
      <c r="AM228" s="36"/>
      <c r="AN228" s="36"/>
      <c r="AO228" s="36"/>
      <c r="AP228" s="27">
        <f t="shared" si="3"/>
        <v>0</v>
      </c>
    </row>
    <row r="229" ht="13.5" spans="1:42">
      <c r="A229" s="57"/>
      <c r="B229" s="56" t="s">
        <v>38</v>
      </c>
      <c r="C229" s="34" t="s">
        <v>273</v>
      </c>
      <c r="D229" s="34">
        <v>1</v>
      </c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  <c r="AG229" s="36"/>
      <c r="AH229" s="36"/>
      <c r="AI229" s="36"/>
      <c r="AJ229" s="36"/>
      <c r="AK229" s="36"/>
      <c r="AL229" s="36"/>
      <c r="AM229" s="36"/>
      <c r="AN229" s="36"/>
      <c r="AO229" s="36"/>
      <c r="AP229" s="27">
        <f t="shared" si="3"/>
        <v>0</v>
      </c>
    </row>
    <row r="230" ht="13.5" spans="1:42">
      <c r="A230" s="57"/>
      <c r="B230" s="56" t="s">
        <v>274</v>
      </c>
      <c r="C230" s="34" t="s">
        <v>275</v>
      </c>
      <c r="D230" s="34">
        <v>1</v>
      </c>
      <c r="E230" s="49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F230" s="36"/>
      <c r="AG230" s="36"/>
      <c r="AH230" s="36"/>
      <c r="AI230" s="36"/>
      <c r="AJ230" s="36"/>
      <c r="AK230" s="36"/>
      <c r="AL230" s="36"/>
      <c r="AM230" s="36"/>
      <c r="AN230" s="36"/>
      <c r="AO230" s="36"/>
      <c r="AP230" s="27">
        <f t="shared" si="3"/>
        <v>0</v>
      </c>
    </row>
    <row r="231" ht="13.5" spans="1:42">
      <c r="A231" s="57"/>
      <c r="B231" s="56" t="s">
        <v>276</v>
      </c>
      <c r="C231" s="34" t="s">
        <v>277</v>
      </c>
      <c r="D231" s="34">
        <v>1</v>
      </c>
      <c r="E231" s="49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  <c r="AG231" s="36"/>
      <c r="AH231" s="36"/>
      <c r="AI231" s="36"/>
      <c r="AJ231" s="36"/>
      <c r="AK231" s="36"/>
      <c r="AL231" s="36"/>
      <c r="AM231" s="36"/>
      <c r="AN231" s="36"/>
      <c r="AO231" s="36"/>
      <c r="AP231" s="27">
        <f t="shared" si="3"/>
        <v>0</v>
      </c>
    </row>
    <row r="232" ht="13.5" spans="1:42">
      <c r="A232" s="57"/>
      <c r="B232" s="56" t="s">
        <v>38</v>
      </c>
      <c r="C232" s="34" t="s">
        <v>278</v>
      </c>
      <c r="D232" s="34">
        <v>1</v>
      </c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F232" s="36"/>
      <c r="AG232" s="36"/>
      <c r="AH232" s="36"/>
      <c r="AI232" s="36"/>
      <c r="AJ232" s="36"/>
      <c r="AK232" s="36"/>
      <c r="AL232" s="36"/>
      <c r="AM232" s="36"/>
      <c r="AN232" s="36"/>
      <c r="AO232" s="36"/>
      <c r="AP232" s="27">
        <f t="shared" si="3"/>
        <v>0</v>
      </c>
    </row>
    <row r="233" ht="13.5" spans="1:42">
      <c r="A233" s="57"/>
      <c r="B233" s="56" t="s">
        <v>152</v>
      </c>
      <c r="C233" s="34" t="s">
        <v>279</v>
      </c>
      <c r="D233" s="34">
        <v>6</v>
      </c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F233" s="36"/>
      <c r="AG233" s="36"/>
      <c r="AH233" s="36"/>
      <c r="AI233" s="36"/>
      <c r="AJ233" s="36"/>
      <c r="AK233" s="36"/>
      <c r="AL233" s="36"/>
      <c r="AM233" s="36"/>
      <c r="AN233" s="36"/>
      <c r="AO233" s="36"/>
      <c r="AP233" s="27">
        <f t="shared" si="3"/>
        <v>0</v>
      </c>
    </row>
    <row r="234" ht="13.5" spans="1:42">
      <c r="A234" s="57"/>
      <c r="B234" s="56" t="s">
        <v>101</v>
      </c>
      <c r="C234" s="34" t="s">
        <v>280</v>
      </c>
      <c r="D234" s="34">
        <v>18</v>
      </c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F234" s="36"/>
      <c r="AG234" s="36"/>
      <c r="AH234" s="36"/>
      <c r="AI234" s="36"/>
      <c r="AJ234" s="36"/>
      <c r="AK234" s="36"/>
      <c r="AL234" s="36"/>
      <c r="AM234" s="36"/>
      <c r="AN234" s="36"/>
      <c r="AO234" s="36"/>
      <c r="AP234" s="27">
        <f t="shared" si="3"/>
        <v>0</v>
      </c>
    </row>
    <row r="235" ht="13.5" spans="1:42">
      <c r="A235" s="57"/>
      <c r="B235" s="56" t="s">
        <v>105</v>
      </c>
      <c r="C235" s="34" t="s">
        <v>281</v>
      </c>
      <c r="D235" s="34">
        <v>60</v>
      </c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F235" s="36"/>
      <c r="AG235" s="36"/>
      <c r="AH235" s="36"/>
      <c r="AI235" s="36"/>
      <c r="AJ235" s="36"/>
      <c r="AK235" s="36"/>
      <c r="AL235" s="36"/>
      <c r="AM235" s="36"/>
      <c r="AN235" s="36"/>
      <c r="AO235" s="36"/>
      <c r="AP235" s="27">
        <f t="shared" si="3"/>
        <v>0</v>
      </c>
    </row>
    <row r="236" ht="13.5" spans="1:42">
      <c r="A236" s="57" t="s">
        <v>282</v>
      </c>
      <c r="B236" s="56" t="s">
        <v>250</v>
      </c>
      <c r="C236" s="34" t="s">
        <v>283</v>
      </c>
      <c r="D236" s="34">
        <v>1</v>
      </c>
      <c r="E236" s="58" t="s">
        <v>24</v>
      </c>
      <c r="F236" s="36" t="s">
        <v>25</v>
      </c>
      <c r="G236" s="36" t="s">
        <v>26</v>
      </c>
      <c r="H236" s="36"/>
      <c r="I236" s="36"/>
      <c r="J236" s="36"/>
      <c r="K236" s="36"/>
      <c r="L236" s="36">
        <v>5</v>
      </c>
      <c r="M236" s="36">
        <v>5</v>
      </c>
      <c r="N236" s="36">
        <v>5</v>
      </c>
      <c r="O236" s="36">
        <v>5</v>
      </c>
      <c r="P236" s="36">
        <v>10</v>
      </c>
      <c r="Q236" s="36">
        <v>5</v>
      </c>
      <c r="R236" s="36"/>
      <c r="S236" s="36">
        <v>5</v>
      </c>
      <c r="T236" s="36">
        <v>5</v>
      </c>
      <c r="U236" s="36"/>
      <c r="V236" s="36"/>
      <c r="W236" s="36">
        <v>10</v>
      </c>
      <c r="X236" s="36">
        <v>10</v>
      </c>
      <c r="Y236" s="36"/>
      <c r="Z236" s="36">
        <v>5</v>
      </c>
      <c r="AA236" s="36">
        <v>10</v>
      </c>
      <c r="AB236" s="36">
        <v>10</v>
      </c>
      <c r="AC236" s="36">
        <v>10</v>
      </c>
      <c r="AD236" s="36">
        <v>5</v>
      </c>
      <c r="AE236" s="36">
        <v>5</v>
      </c>
      <c r="AF236" s="36"/>
      <c r="AG236" s="36">
        <v>5</v>
      </c>
      <c r="AH236" s="36">
        <v>5</v>
      </c>
      <c r="AI236" s="36"/>
      <c r="AJ236" s="36"/>
      <c r="AK236" s="36">
        <v>5</v>
      </c>
      <c r="AL236" s="36">
        <v>5</v>
      </c>
      <c r="AM236" s="36"/>
      <c r="AN236" s="36">
        <v>5</v>
      </c>
      <c r="AO236" s="36">
        <v>5</v>
      </c>
      <c r="AP236" s="27">
        <f t="shared" si="3"/>
        <v>140</v>
      </c>
    </row>
    <row r="237" ht="13.5" spans="1:42">
      <c r="A237" s="57"/>
      <c r="B237" s="56" t="s">
        <v>38</v>
      </c>
      <c r="C237" s="34" t="s">
        <v>284</v>
      </c>
      <c r="D237" s="34">
        <v>1</v>
      </c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F237" s="36"/>
      <c r="AG237" s="36"/>
      <c r="AH237" s="36"/>
      <c r="AI237" s="36"/>
      <c r="AJ237" s="36"/>
      <c r="AK237" s="36"/>
      <c r="AL237" s="36"/>
      <c r="AM237" s="36"/>
      <c r="AN237" s="36"/>
      <c r="AO237" s="36"/>
      <c r="AP237" s="27">
        <f t="shared" si="3"/>
        <v>0</v>
      </c>
    </row>
    <row r="238" ht="13.5" spans="1:42">
      <c r="A238" s="57"/>
      <c r="B238" s="56" t="s">
        <v>108</v>
      </c>
      <c r="C238" s="34" t="s">
        <v>285</v>
      </c>
      <c r="D238" s="34">
        <v>1</v>
      </c>
      <c r="E238" s="58" t="s">
        <v>24</v>
      </c>
      <c r="F238" s="36" t="s">
        <v>25</v>
      </c>
      <c r="G238" s="36" t="s">
        <v>26</v>
      </c>
      <c r="H238" s="36"/>
      <c r="I238" s="36"/>
      <c r="J238" s="36"/>
      <c r="K238" s="36"/>
      <c r="L238" s="36">
        <v>10</v>
      </c>
      <c r="M238" s="36">
        <v>5</v>
      </c>
      <c r="N238" s="36"/>
      <c r="O238" s="36">
        <v>5</v>
      </c>
      <c r="P238" s="36"/>
      <c r="Q238" s="36">
        <v>5</v>
      </c>
      <c r="R238" s="36"/>
      <c r="S238" s="36"/>
      <c r="T238" s="36">
        <v>10</v>
      </c>
      <c r="U238" s="36">
        <v>5</v>
      </c>
      <c r="V238" s="36">
        <v>10</v>
      </c>
      <c r="W238" s="36">
        <v>5</v>
      </c>
      <c r="X238" s="36">
        <v>5</v>
      </c>
      <c r="Y238" s="36"/>
      <c r="Z238" s="36"/>
      <c r="AA238" s="36"/>
      <c r="AB238" s="36">
        <v>10</v>
      </c>
      <c r="AC238" s="36"/>
      <c r="AD238" s="36"/>
      <c r="AE238" s="36"/>
      <c r="AF238" s="36"/>
      <c r="AG238" s="36"/>
      <c r="AH238" s="36"/>
      <c r="AI238" s="36"/>
      <c r="AJ238" s="36"/>
      <c r="AK238" s="36"/>
      <c r="AL238" s="36"/>
      <c r="AM238" s="36"/>
      <c r="AN238" s="36"/>
      <c r="AO238" s="36"/>
      <c r="AP238" s="27">
        <f t="shared" si="3"/>
        <v>70</v>
      </c>
    </row>
    <row r="239" ht="13.5" spans="1:42">
      <c r="A239" s="57"/>
      <c r="B239" s="56" t="s">
        <v>38</v>
      </c>
      <c r="C239" s="34" t="s">
        <v>286</v>
      </c>
      <c r="D239" s="34">
        <v>1</v>
      </c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F239" s="36"/>
      <c r="AG239" s="36"/>
      <c r="AH239" s="36"/>
      <c r="AI239" s="36"/>
      <c r="AJ239" s="36"/>
      <c r="AK239" s="36"/>
      <c r="AL239" s="36"/>
      <c r="AM239" s="36"/>
      <c r="AN239" s="36"/>
      <c r="AO239" s="36"/>
      <c r="AP239" s="27">
        <f t="shared" si="3"/>
        <v>0</v>
      </c>
    </row>
    <row r="240" ht="13.5" spans="1:42">
      <c r="A240" s="57"/>
      <c r="B240" s="56" t="s">
        <v>18</v>
      </c>
      <c r="C240" s="34" t="s">
        <v>287</v>
      </c>
      <c r="D240" s="34">
        <v>1</v>
      </c>
      <c r="E240" s="58" t="s">
        <v>24</v>
      </c>
      <c r="F240" s="36" t="s">
        <v>25</v>
      </c>
      <c r="G240" s="36" t="s">
        <v>26</v>
      </c>
      <c r="H240" s="36"/>
      <c r="I240" s="36"/>
      <c r="J240" s="36"/>
      <c r="K240" s="36"/>
      <c r="L240" s="36">
        <v>5</v>
      </c>
      <c r="M240" s="36">
        <v>5</v>
      </c>
      <c r="N240" s="36">
        <v>5</v>
      </c>
      <c r="O240" s="36">
        <v>5</v>
      </c>
      <c r="P240" s="36">
        <v>5</v>
      </c>
      <c r="Q240" s="36"/>
      <c r="R240" s="36"/>
      <c r="S240" s="36">
        <v>5</v>
      </c>
      <c r="T240" s="36">
        <v>5</v>
      </c>
      <c r="U240" s="36"/>
      <c r="V240" s="36">
        <v>5</v>
      </c>
      <c r="W240" s="36">
        <v>5</v>
      </c>
      <c r="X240" s="36">
        <v>5</v>
      </c>
      <c r="Y240" s="36"/>
      <c r="Z240" s="36">
        <v>5</v>
      </c>
      <c r="AA240" s="36">
        <v>5</v>
      </c>
      <c r="AB240" s="36">
        <v>5</v>
      </c>
      <c r="AC240" s="36">
        <v>5</v>
      </c>
      <c r="AD240" s="36">
        <v>5</v>
      </c>
      <c r="AE240" s="36"/>
      <c r="AF240" s="36"/>
      <c r="AG240" s="36">
        <v>5</v>
      </c>
      <c r="AH240" s="36">
        <v>5</v>
      </c>
      <c r="AI240" s="36">
        <v>5</v>
      </c>
      <c r="AJ240" s="36">
        <v>5</v>
      </c>
      <c r="AK240" s="36">
        <v>5</v>
      </c>
      <c r="AL240" s="36">
        <v>5</v>
      </c>
      <c r="AM240" s="36"/>
      <c r="AN240" s="36">
        <v>5</v>
      </c>
      <c r="AO240" s="36">
        <v>5</v>
      </c>
      <c r="AP240" s="27">
        <f t="shared" si="3"/>
        <v>115</v>
      </c>
    </row>
    <row r="241" ht="13.5" spans="1:42">
      <c r="A241" s="57"/>
      <c r="B241" s="56" t="s">
        <v>18</v>
      </c>
      <c r="C241" s="34" t="s">
        <v>288</v>
      </c>
      <c r="D241" s="34">
        <v>1</v>
      </c>
      <c r="E241" s="58" t="s">
        <v>24</v>
      </c>
      <c r="F241" s="36" t="s">
        <v>25</v>
      </c>
      <c r="G241" s="36" t="s">
        <v>26</v>
      </c>
      <c r="H241" s="36"/>
      <c r="I241" s="36"/>
      <c r="J241" s="36"/>
      <c r="K241" s="36"/>
      <c r="L241" s="36">
        <v>5</v>
      </c>
      <c r="M241" s="36"/>
      <c r="N241" s="36">
        <v>5</v>
      </c>
      <c r="O241" s="36">
        <v>5</v>
      </c>
      <c r="P241" s="36">
        <v>5</v>
      </c>
      <c r="Q241" s="36">
        <v>5</v>
      </c>
      <c r="R241" s="36"/>
      <c r="S241" s="36">
        <v>5</v>
      </c>
      <c r="T241" s="36">
        <v>5</v>
      </c>
      <c r="U241" s="36">
        <v>5</v>
      </c>
      <c r="V241" s="36">
        <v>5</v>
      </c>
      <c r="W241" s="36"/>
      <c r="X241" s="36"/>
      <c r="Y241" s="36"/>
      <c r="Z241" s="36"/>
      <c r="AA241" s="36">
        <v>5</v>
      </c>
      <c r="AB241" s="36">
        <v>5</v>
      </c>
      <c r="AC241" s="36">
        <v>5</v>
      </c>
      <c r="AD241" s="36">
        <v>5</v>
      </c>
      <c r="AE241" s="36">
        <v>5</v>
      </c>
      <c r="AF241" s="36"/>
      <c r="AG241" s="36">
        <v>5</v>
      </c>
      <c r="AH241" s="36">
        <v>5</v>
      </c>
      <c r="AI241" s="36">
        <v>5</v>
      </c>
      <c r="AJ241" s="36">
        <v>5</v>
      </c>
      <c r="AK241" s="36">
        <v>5</v>
      </c>
      <c r="AL241" s="36">
        <v>5</v>
      </c>
      <c r="AM241" s="36"/>
      <c r="AN241" s="36">
        <v>5</v>
      </c>
      <c r="AO241" s="36">
        <v>5</v>
      </c>
      <c r="AP241" s="27">
        <f t="shared" si="3"/>
        <v>110</v>
      </c>
    </row>
    <row r="242" ht="13.5" spans="1:42">
      <c r="A242" s="57"/>
      <c r="B242" s="56" t="s">
        <v>250</v>
      </c>
      <c r="C242" s="34" t="s">
        <v>289</v>
      </c>
      <c r="D242" s="34">
        <v>1</v>
      </c>
      <c r="E242" s="58" t="s">
        <v>24</v>
      </c>
      <c r="F242" s="36" t="s">
        <v>25</v>
      </c>
      <c r="G242" s="36" t="s">
        <v>26</v>
      </c>
      <c r="H242" s="36"/>
      <c r="I242" s="36"/>
      <c r="J242" s="36"/>
      <c r="K242" s="36"/>
      <c r="L242" s="36">
        <v>5</v>
      </c>
      <c r="M242" s="36">
        <v>5</v>
      </c>
      <c r="N242" s="36">
        <v>5</v>
      </c>
      <c r="O242" s="36">
        <v>5</v>
      </c>
      <c r="P242" s="36"/>
      <c r="Q242" s="36">
        <v>5</v>
      </c>
      <c r="R242" s="36"/>
      <c r="S242" s="36"/>
      <c r="T242" s="36">
        <v>5</v>
      </c>
      <c r="U242" s="36">
        <v>5</v>
      </c>
      <c r="V242" s="36">
        <v>5</v>
      </c>
      <c r="W242" s="36">
        <v>5</v>
      </c>
      <c r="X242" s="36">
        <v>5</v>
      </c>
      <c r="Y242" s="36"/>
      <c r="Z242" s="36">
        <v>5</v>
      </c>
      <c r="AA242" s="36">
        <v>5</v>
      </c>
      <c r="AB242" s="36">
        <v>5</v>
      </c>
      <c r="AC242" s="36">
        <v>5</v>
      </c>
      <c r="AD242" s="36">
        <v>5</v>
      </c>
      <c r="AE242" s="36">
        <v>5</v>
      </c>
      <c r="AF242" s="36"/>
      <c r="AG242" s="36">
        <v>5</v>
      </c>
      <c r="AH242" s="36"/>
      <c r="AI242" s="36">
        <v>5</v>
      </c>
      <c r="AJ242" s="36">
        <v>5</v>
      </c>
      <c r="AK242" s="36">
        <v>5</v>
      </c>
      <c r="AL242" s="36">
        <v>5</v>
      </c>
      <c r="AM242" s="36"/>
      <c r="AN242" s="36">
        <v>5</v>
      </c>
      <c r="AO242" s="36">
        <v>5</v>
      </c>
      <c r="AP242" s="27">
        <f t="shared" si="3"/>
        <v>115</v>
      </c>
    </row>
    <row r="243" ht="13.5" spans="1:42">
      <c r="A243" s="57"/>
      <c r="B243" s="56" t="s">
        <v>250</v>
      </c>
      <c r="C243" s="34" t="s">
        <v>290</v>
      </c>
      <c r="D243" s="34">
        <v>1</v>
      </c>
      <c r="E243" s="58" t="s">
        <v>24</v>
      </c>
      <c r="F243" s="36" t="s">
        <v>25</v>
      </c>
      <c r="G243" s="36" t="s">
        <v>26</v>
      </c>
      <c r="H243" s="36"/>
      <c r="I243" s="36"/>
      <c r="J243" s="36"/>
      <c r="K243" s="36"/>
      <c r="L243" s="36">
        <v>5</v>
      </c>
      <c r="M243" s="36">
        <v>5</v>
      </c>
      <c r="N243" s="36">
        <v>5</v>
      </c>
      <c r="O243" s="36"/>
      <c r="P243" s="36">
        <v>5</v>
      </c>
      <c r="Q243" s="36">
        <v>5</v>
      </c>
      <c r="R243" s="36"/>
      <c r="S243" s="36">
        <v>5</v>
      </c>
      <c r="T243" s="36">
        <v>5</v>
      </c>
      <c r="U243" s="36">
        <v>5</v>
      </c>
      <c r="V243" s="36"/>
      <c r="W243" s="36">
        <v>5</v>
      </c>
      <c r="X243" s="36">
        <v>5</v>
      </c>
      <c r="Y243" s="36"/>
      <c r="Z243" s="36">
        <v>5</v>
      </c>
      <c r="AA243" s="36">
        <v>5</v>
      </c>
      <c r="AB243" s="36">
        <v>5</v>
      </c>
      <c r="AC243" s="36">
        <v>5</v>
      </c>
      <c r="AD243" s="36"/>
      <c r="AE243" s="36">
        <v>5</v>
      </c>
      <c r="AF243" s="36"/>
      <c r="AG243" s="36"/>
      <c r="AH243" s="36">
        <v>5</v>
      </c>
      <c r="AI243" s="36">
        <v>5</v>
      </c>
      <c r="AJ243" s="36">
        <v>5</v>
      </c>
      <c r="AK243" s="36">
        <v>5</v>
      </c>
      <c r="AL243" s="36">
        <v>5</v>
      </c>
      <c r="AM243" s="36"/>
      <c r="AN243" s="36">
        <v>5</v>
      </c>
      <c r="AO243" s="36">
        <v>5</v>
      </c>
      <c r="AP243" s="27">
        <f t="shared" si="3"/>
        <v>110</v>
      </c>
    </row>
    <row r="244" ht="13.5" spans="1:42">
      <c r="A244" s="57"/>
      <c r="B244" s="56" t="s">
        <v>38</v>
      </c>
      <c r="C244" s="34" t="s">
        <v>291</v>
      </c>
      <c r="D244" s="34">
        <v>1</v>
      </c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F244" s="36"/>
      <c r="AG244" s="36"/>
      <c r="AH244" s="36"/>
      <c r="AI244" s="36"/>
      <c r="AJ244" s="36"/>
      <c r="AK244" s="36"/>
      <c r="AL244" s="36"/>
      <c r="AM244" s="36"/>
      <c r="AN244" s="36"/>
      <c r="AO244" s="36"/>
      <c r="AP244" s="27">
        <f t="shared" si="3"/>
        <v>0</v>
      </c>
    </row>
    <row r="245" ht="13.5" spans="1:42">
      <c r="A245" s="57"/>
      <c r="B245" s="56" t="s">
        <v>72</v>
      </c>
      <c r="C245" s="34" t="s">
        <v>292</v>
      </c>
      <c r="D245" s="34">
        <v>1</v>
      </c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F245" s="36"/>
      <c r="AG245" s="36"/>
      <c r="AH245" s="36"/>
      <c r="AI245" s="36"/>
      <c r="AJ245" s="36"/>
      <c r="AK245" s="36"/>
      <c r="AL245" s="36"/>
      <c r="AM245" s="36"/>
      <c r="AN245" s="36"/>
      <c r="AO245" s="36"/>
      <c r="AP245" s="27">
        <f t="shared" si="3"/>
        <v>0</v>
      </c>
    </row>
    <row r="246" ht="13.5" spans="1:42">
      <c r="A246" s="57"/>
      <c r="B246" s="56" t="s">
        <v>35</v>
      </c>
      <c r="C246" s="34" t="s">
        <v>293</v>
      </c>
      <c r="D246" s="34">
        <v>1</v>
      </c>
      <c r="E246" s="58" t="s">
        <v>37</v>
      </c>
      <c r="F246" s="36" t="s">
        <v>25</v>
      </c>
      <c r="G246" s="36" t="s">
        <v>26</v>
      </c>
      <c r="H246" s="36"/>
      <c r="I246" s="36"/>
      <c r="J246" s="36"/>
      <c r="K246" s="36"/>
      <c r="L246" s="36"/>
      <c r="M246" s="36"/>
      <c r="N246" s="36">
        <v>8</v>
      </c>
      <c r="O246" s="36"/>
      <c r="P246" s="36"/>
      <c r="Q246" s="36"/>
      <c r="R246" s="36"/>
      <c r="S246" s="36">
        <v>8</v>
      </c>
      <c r="T246" s="36"/>
      <c r="U246" s="36"/>
      <c r="V246" s="36"/>
      <c r="W246" s="36"/>
      <c r="X246" s="36"/>
      <c r="Y246" s="36"/>
      <c r="Z246" s="36">
        <v>8</v>
      </c>
      <c r="AA246" s="36">
        <v>8</v>
      </c>
      <c r="AB246" s="36"/>
      <c r="AC246" s="36">
        <v>8</v>
      </c>
      <c r="AD246" s="36">
        <v>8</v>
      </c>
      <c r="AE246" s="36">
        <v>8</v>
      </c>
      <c r="AF246" s="36"/>
      <c r="AG246" s="36">
        <v>8</v>
      </c>
      <c r="AH246" s="36">
        <v>8</v>
      </c>
      <c r="AI246" s="36">
        <v>8</v>
      </c>
      <c r="AJ246" s="36">
        <v>8</v>
      </c>
      <c r="AK246" s="36">
        <v>8</v>
      </c>
      <c r="AL246" s="36">
        <v>8</v>
      </c>
      <c r="AM246" s="36"/>
      <c r="AN246" s="36">
        <v>8</v>
      </c>
      <c r="AO246" s="36">
        <v>8</v>
      </c>
      <c r="AP246" s="27">
        <f t="shared" si="3"/>
        <v>120</v>
      </c>
    </row>
    <row r="247" ht="13.5" spans="1:42">
      <c r="A247" s="57"/>
      <c r="B247" s="56" t="s">
        <v>38</v>
      </c>
      <c r="C247" s="34" t="s">
        <v>294</v>
      </c>
      <c r="D247" s="34">
        <v>1</v>
      </c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F247" s="36"/>
      <c r="AG247" s="36"/>
      <c r="AH247" s="36"/>
      <c r="AI247" s="36"/>
      <c r="AJ247" s="36"/>
      <c r="AK247" s="36"/>
      <c r="AL247" s="36"/>
      <c r="AM247" s="36"/>
      <c r="AN247" s="36"/>
      <c r="AO247" s="36"/>
      <c r="AP247" s="27">
        <f t="shared" si="3"/>
        <v>0</v>
      </c>
    </row>
    <row r="248" ht="13.5" spans="1:42">
      <c r="A248" s="57"/>
      <c r="B248" s="56" t="s">
        <v>18</v>
      </c>
      <c r="C248" s="34" t="s">
        <v>295</v>
      </c>
      <c r="D248" s="34">
        <v>1</v>
      </c>
      <c r="E248" s="58" t="s">
        <v>24</v>
      </c>
      <c r="F248" s="36" t="s">
        <v>25</v>
      </c>
      <c r="G248" s="36" t="s">
        <v>26</v>
      </c>
      <c r="H248" s="36"/>
      <c r="I248" s="36"/>
      <c r="J248" s="36"/>
      <c r="K248" s="36"/>
      <c r="L248" s="36">
        <v>5</v>
      </c>
      <c r="M248" s="36">
        <v>5</v>
      </c>
      <c r="N248" s="36">
        <v>5</v>
      </c>
      <c r="O248" s="36">
        <v>5</v>
      </c>
      <c r="P248" s="36">
        <v>5</v>
      </c>
      <c r="Q248" s="36"/>
      <c r="R248" s="36"/>
      <c r="S248" s="36">
        <v>5</v>
      </c>
      <c r="T248" s="36">
        <v>5</v>
      </c>
      <c r="U248" s="36">
        <v>5</v>
      </c>
      <c r="V248" s="36">
        <v>5</v>
      </c>
      <c r="W248" s="36">
        <v>5</v>
      </c>
      <c r="X248" s="36">
        <v>5</v>
      </c>
      <c r="Y248" s="36"/>
      <c r="Z248" s="36">
        <v>5</v>
      </c>
      <c r="AA248" s="36"/>
      <c r="AB248" s="36">
        <v>5</v>
      </c>
      <c r="AC248" s="36">
        <v>5</v>
      </c>
      <c r="AD248" s="36">
        <v>5</v>
      </c>
      <c r="AE248" s="36">
        <v>5</v>
      </c>
      <c r="AF248" s="36"/>
      <c r="AG248" s="36">
        <v>5</v>
      </c>
      <c r="AH248" s="36">
        <v>5</v>
      </c>
      <c r="AI248" s="36">
        <v>5</v>
      </c>
      <c r="AJ248" s="36">
        <v>5</v>
      </c>
      <c r="AK248" s="36"/>
      <c r="AL248" s="36">
        <v>5</v>
      </c>
      <c r="AM248" s="36"/>
      <c r="AN248" s="36">
        <v>5</v>
      </c>
      <c r="AO248" s="36">
        <v>5</v>
      </c>
      <c r="AP248" s="27">
        <f t="shared" si="3"/>
        <v>115</v>
      </c>
    </row>
    <row r="249" ht="13.5" spans="1:42">
      <c r="A249" s="57"/>
      <c r="B249" s="56" t="s">
        <v>250</v>
      </c>
      <c r="C249" s="34" t="s">
        <v>296</v>
      </c>
      <c r="D249" s="34">
        <v>1</v>
      </c>
      <c r="E249" s="58" t="s">
        <v>24</v>
      </c>
      <c r="F249" s="36" t="s">
        <v>25</v>
      </c>
      <c r="G249" s="36" t="s">
        <v>26</v>
      </c>
      <c r="H249" s="36"/>
      <c r="I249" s="36"/>
      <c r="J249" s="36"/>
      <c r="K249" s="36"/>
      <c r="L249" s="36"/>
      <c r="M249" s="36"/>
      <c r="N249" s="36">
        <v>5</v>
      </c>
      <c r="O249" s="36"/>
      <c r="P249" s="36"/>
      <c r="Q249" s="36"/>
      <c r="R249" s="36"/>
      <c r="S249" s="36">
        <v>5</v>
      </c>
      <c r="T249" s="36"/>
      <c r="U249" s="36"/>
      <c r="V249" s="36"/>
      <c r="W249" s="36"/>
      <c r="X249" s="36"/>
      <c r="Y249" s="36"/>
      <c r="Z249" s="36">
        <v>5</v>
      </c>
      <c r="AA249" s="36">
        <v>5</v>
      </c>
      <c r="AB249" s="36"/>
      <c r="AC249" s="36">
        <v>5</v>
      </c>
      <c r="AD249" s="36">
        <v>5</v>
      </c>
      <c r="AE249" s="36">
        <v>5</v>
      </c>
      <c r="AF249" s="36"/>
      <c r="AG249" s="36">
        <v>5</v>
      </c>
      <c r="AH249" s="36"/>
      <c r="AI249" s="36">
        <v>5</v>
      </c>
      <c r="AJ249" s="36">
        <v>5</v>
      </c>
      <c r="AK249" s="36">
        <v>5</v>
      </c>
      <c r="AL249" s="36">
        <v>5</v>
      </c>
      <c r="AM249" s="36"/>
      <c r="AN249" s="36">
        <v>5</v>
      </c>
      <c r="AO249" s="36">
        <v>5</v>
      </c>
      <c r="AP249" s="27">
        <f t="shared" si="3"/>
        <v>70</v>
      </c>
    </row>
    <row r="250" ht="13.5" spans="1:42">
      <c r="A250" s="57"/>
      <c r="B250" s="56" t="s">
        <v>38</v>
      </c>
      <c r="C250" s="34" t="s">
        <v>297</v>
      </c>
      <c r="D250" s="34">
        <v>1</v>
      </c>
      <c r="E250" s="47"/>
      <c r="F250" s="47"/>
      <c r="G250" s="47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F250" s="36"/>
      <c r="AG250" s="36"/>
      <c r="AH250" s="36"/>
      <c r="AI250" s="36"/>
      <c r="AJ250" s="36"/>
      <c r="AK250" s="36"/>
      <c r="AL250" s="36"/>
      <c r="AM250" s="36"/>
      <c r="AN250" s="36"/>
      <c r="AO250" s="36"/>
      <c r="AP250" s="27">
        <f t="shared" si="3"/>
        <v>0</v>
      </c>
    </row>
    <row r="251" ht="13.5" spans="1:42">
      <c r="A251" s="57"/>
      <c r="B251" s="56" t="s">
        <v>72</v>
      </c>
      <c r="C251" s="34" t="s">
        <v>298</v>
      </c>
      <c r="D251" s="34">
        <v>1</v>
      </c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F251" s="36"/>
      <c r="AG251" s="36"/>
      <c r="AH251" s="36"/>
      <c r="AI251" s="36"/>
      <c r="AJ251" s="36"/>
      <c r="AK251" s="36"/>
      <c r="AL251" s="36"/>
      <c r="AM251" s="36"/>
      <c r="AN251" s="36"/>
      <c r="AO251" s="36"/>
      <c r="AP251" s="27">
        <f t="shared" si="3"/>
        <v>0</v>
      </c>
    </row>
    <row r="252" s="28" customFormat="1" ht="13.5" spans="1:42">
      <c r="A252" s="57"/>
      <c r="B252" s="59" t="s">
        <v>44</v>
      </c>
      <c r="C252" s="74" t="s">
        <v>299</v>
      </c>
      <c r="D252" s="34">
        <v>1</v>
      </c>
      <c r="E252" s="61" t="s">
        <v>46</v>
      </c>
      <c r="F252" s="36" t="s">
        <v>25</v>
      </c>
      <c r="G252" s="36" t="s">
        <v>47</v>
      </c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F252" s="36"/>
      <c r="AG252" s="36"/>
      <c r="AH252" s="36"/>
      <c r="AI252" s="36"/>
      <c r="AJ252" s="36"/>
      <c r="AK252" s="36"/>
      <c r="AL252" s="36"/>
      <c r="AM252" s="36"/>
      <c r="AN252" s="36"/>
      <c r="AO252" s="36"/>
      <c r="AP252" s="27">
        <f t="shared" si="3"/>
        <v>0</v>
      </c>
    </row>
    <row r="253" s="28" customFormat="1" ht="13.5" spans="1:42">
      <c r="A253" s="57"/>
      <c r="B253" s="62"/>
      <c r="C253" s="75"/>
      <c r="D253" s="34">
        <v>1</v>
      </c>
      <c r="E253" s="64" t="s">
        <v>42</v>
      </c>
      <c r="F253" s="36" t="s">
        <v>25</v>
      </c>
      <c r="G253" s="36" t="s">
        <v>26</v>
      </c>
      <c r="H253" s="36"/>
      <c r="I253" s="36"/>
      <c r="J253" s="36"/>
      <c r="K253" s="36"/>
      <c r="L253" s="36"/>
      <c r="M253" s="36"/>
      <c r="N253" s="36">
        <v>5</v>
      </c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6"/>
      <c r="AB253" s="36">
        <v>2</v>
      </c>
      <c r="AC253" s="36"/>
      <c r="AD253" s="36"/>
      <c r="AE253" s="36"/>
      <c r="AF253" s="36"/>
      <c r="AG253" s="36"/>
      <c r="AH253" s="36"/>
      <c r="AI253" s="36">
        <v>5</v>
      </c>
      <c r="AJ253" s="36"/>
      <c r="AK253" s="36"/>
      <c r="AL253" s="36"/>
      <c r="AM253" s="36"/>
      <c r="AN253" s="36"/>
      <c r="AO253" s="36"/>
      <c r="AP253" s="27">
        <f t="shared" si="3"/>
        <v>12</v>
      </c>
    </row>
    <row r="254" ht="13.5" spans="1:42">
      <c r="A254" s="57"/>
      <c r="B254" s="65"/>
      <c r="C254" s="77"/>
      <c r="D254" s="34">
        <v>1</v>
      </c>
      <c r="E254" s="61" t="s">
        <v>48</v>
      </c>
      <c r="F254" s="36" t="s">
        <v>25</v>
      </c>
      <c r="G254" s="36" t="s">
        <v>47</v>
      </c>
      <c r="H254" s="36"/>
      <c r="I254" s="36"/>
      <c r="J254" s="36"/>
      <c r="K254" s="36"/>
      <c r="L254" s="36"/>
      <c r="M254" s="36"/>
      <c r="N254" s="36">
        <v>2</v>
      </c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F254" s="36"/>
      <c r="AG254" s="36"/>
      <c r="AH254" s="36"/>
      <c r="AI254" s="36">
        <v>2</v>
      </c>
      <c r="AJ254" s="36"/>
      <c r="AK254" s="36"/>
      <c r="AL254" s="36"/>
      <c r="AM254" s="36"/>
      <c r="AN254" s="36"/>
      <c r="AO254" s="36"/>
      <c r="AP254" s="27">
        <f t="shared" si="3"/>
        <v>4</v>
      </c>
    </row>
    <row r="255" ht="13.5" spans="1:42">
      <c r="A255" s="57"/>
      <c r="B255" s="56" t="s">
        <v>38</v>
      </c>
      <c r="C255" s="34" t="s">
        <v>300</v>
      </c>
      <c r="D255" s="34">
        <v>1</v>
      </c>
      <c r="E255" s="47"/>
      <c r="F255" s="47"/>
      <c r="G255" s="47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F255" s="36"/>
      <c r="AG255" s="36"/>
      <c r="AH255" s="36"/>
      <c r="AI255" s="36"/>
      <c r="AJ255" s="36"/>
      <c r="AK255" s="36"/>
      <c r="AL255" s="36"/>
      <c r="AM255" s="36"/>
      <c r="AN255" s="36"/>
      <c r="AO255" s="36"/>
      <c r="AP255" s="27">
        <f t="shared" si="3"/>
        <v>0</v>
      </c>
    </row>
    <row r="256" ht="13.5" spans="1:42">
      <c r="A256" s="57"/>
      <c r="B256" s="56" t="s">
        <v>38</v>
      </c>
      <c r="C256" s="34" t="s">
        <v>300</v>
      </c>
      <c r="D256" s="34">
        <v>1</v>
      </c>
      <c r="E256" s="47"/>
      <c r="F256" s="47"/>
      <c r="G256" s="47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F256" s="36"/>
      <c r="AG256" s="36"/>
      <c r="AH256" s="36"/>
      <c r="AI256" s="36"/>
      <c r="AJ256" s="36"/>
      <c r="AK256" s="36"/>
      <c r="AL256" s="36"/>
      <c r="AM256" s="36"/>
      <c r="AN256" s="36"/>
      <c r="AO256" s="36"/>
      <c r="AP256" s="27">
        <f t="shared" si="3"/>
        <v>0</v>
      </c>
    </row>
    <row r="257" ht="13.5" spans="1:42">
      <c r="A257" s="57"/>
      <c r="B257" s="56" t="s">
        <v>133</v>
      </c>
      <c r="C257" s="34" t="s">
        <v>301</v>
      </c>
      <c r="D257" s="34">
        <v>1</v>
      </c>
      <c r="E257" s="47"/>
      <c r="F257" s="47"/>
      <c r="G257" s="47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F257" s="36"/>
      <c r="AG257" s="36"/>
      <c r="AH257" s="36"/>
      <c r="AI257" s="36"/>
      <c r="AJ257" s="36"/>
      <c r="AK257" s="36"/>
      <c r="AL257" s="36"/>
      <c r="AM257" s="36"/>
      <c r="AN257" s="36"/>
      <c r="AO257" s="36"/>
      <c r="AP257" s="27">
        <f t="shared" si="3"/>
        <v>0</v>
      </c>
    </row>
    <row r="258" ht="13.5" spans="1:42">
      <c r="A258" s="57"/>
      <c r="B258" s="59" t="s">
        <v>64</v>
      </c>
      <c r="C258" s="74" t="s">
        <v>302</v>
      </c>
      <c r="D258" s="34">
        <v>1</v>
      </c>
      <c r="E258" s="61" t="s">
        <v>46</v>
      </c>
      <c r="F258" s="36" t="s">
        <v>25</v>
      </c>
      <c r="G258" s="36" t="s">
        <v>47</v>
      </c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F258" s="36"/>
      <c r="AG258" s="36"/>
      <c r="AH258" s="36"/>
      <c r="AI258" s="36"/>
      <c r="AJ258" s="36"/>
      <c r="AK258" s="36"/>
      <c r="AL258" s="36"/>
      <c r="AM258" s="36"/>
      <c r="AN258" s="36"/>
      <c r="AO258" s="36"/>
      <c r="AP258" s="27">
        <f t="shared" si="3"/>
        <v>0</v>
      </c>
    </row>
    <row r="259" ht="13.5" spans="1:42">
      <c r="A259" s="57"/>
      <c r="B259" s="62"/>
      <c r="C259" s="75"/>
      <c r="D259" s="34">
        <v>1</v>
      </c>
      <c r="E259" s="61" t="s">
        <v>48</v>
      </c>
      <c r="F259" s="36" t="s">
        <v>25</v>
      </c>
      <c r="G259" s="36" t="s">
        <v>47</v>
      </c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F259" s="36"/>
      <c r="AG259" s="36"/>
      <c r="AH259" s="36"/>
      <c r="AI259" s="36">
        <v>2</v>
      </c>
      <c r="AJ259" s="36"/>
      <c r="AK259" s="36"/>
      <c r="AL259" s="36"/>
      <c r="AM259" s="36"/>
      <c r="AN259" s="36"/>
      <c r="AO259" s="36"/>
      <c r="AP259" s="27">
        <f t="shared" si="3"/>
        <v>2</v>
      </c>
    </row>
    <row r="260" ht="13.5" spans="1:42">
      <c r="A260" s="57"/>
      <c r="B260" s="62"/>
      <c r="C260" s="75"/>
      <c r="D260" s="34">
        <v>1</v>
      </c>
      <c r="E260" s="61" t="s">
        <v>66</v>
      </c>
      <c r="F260" s="36" t="s">
        <v>25</v>
      </c>
      <c r="G260" s="36" t="s">
        <v>47</v>
      </c>
      <c r="H260" s="36"/>
      <c r="I260" s="36"/>
      <c r="J260" s="36"/>
      <c r="K260" s="36"/>
      <c r="L260" s="36"/>
      <c r="M260" s="36"/>
      <c r="N260" s="36">
        <v>5</v>
      </c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F260" s="36"/>
      <c r="AG260" s="36"/>
      <c r="AH260" s="36"/>
      <c r="AI260" s="36">
        <v>5</v>
      </c>
      <c r="AJ260" s="36"/>
      <c r="AK260" s="36"/>
      <c r="AL260" s="36"/>
      <c r="AM260" s="36"/>
      <c r="AN260" s="36"/>
      <c r="AO260" s="36"/>
      <c r="AP260" s="27">
        <f t="shared" si="3"/>
        <v>10</v>
      </c>
    </row>
    <row r="261" ht="13.5" spans="1:42">
      <c r="A261" s="57"/>
      <c r="B261" s="65"/>
      <c r="C261" s="77"/>
      <c r="D261" s="34">
        <v>1</v>
      </c>
      <c r="E261" s="78" t="s">
        <v>303</v>
      </c>
      <c r="F261" s="36" t="s">
        <v>25</v>
      </c>
      <c r="G261" s="36" t="s">
        <v>47</v>
      </c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F261" s="36"/>
      <c r="AG261" s="36"/>
      <c r="AH261" s="36"/>
      <c r="AI261" s="36"/>
      <c r="AJ261" s="36"/>
      <c r="AK261" s="36"/>
      <c r="AL261" s="36"/>
      <c r="AM261" s="36"/>
      <c r="AN261" s="36"/>
      <c r="AO261" s="36"/>
      <c r="AP261" s="27">
        <f t="shared" si="3"/>
        <v>0</v>
      </c>
    </row>
    <row r="262" ht="13.5" spans="1:42">
      <c r="A262" s="57"/>
      <c r="B262" s="59" t="s">
        <v>67</v>
      </c>
      <c r="C262" s="74" t="s">
        <v>304</v>
      </c>
      <c r="D262" s="34">
        <v>1</v>
      </c>
      <c r="E262" s="61" t="s">
        <v>46</v>
      </c>
      <c r="F262" s="36" t="s">
        <v>25</v>
      </c>
      <c r="G262" s="36" t="s">
        <v>47</v>
      </c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F262" s="36"/>
      <c r="AG262" s="36"/>
      <c r="AH262" s="36"/>
      <c r="AI262" s="36"/>
      <c r="AJ262" s="36"/>
      <c r="AK262" s="36"/>
      <c r="AL262" s="36"/>
      <c r="AM262" s="36"/>
      <c r="AN262" s="36"/>
      <c r="AO262" s="36"/>
      <c r="AP262" s="27">
        <f t="shared" si="3"/>
        <v>0</v>
      </c>
    </row>
    <row r="263" ht="13.5" spans="1:42">
      <c r="A263" s="57"/>
      <c r="B263" s="62"/>
      <c r="C263" s="75"/>
      <c r="D263" s="34">
        <v>1</v>
      </c>
      <c r="E263" s="61" t="s">
        <v>48</v>
      </c>
      <c r="F263" s="36" t="s">
        <v>25</v>
      </c>
      <c r="G263" s="36" t="s">
        <v>47</v>
      </c>
      <c r="H263" s="36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F263" s="36"/>
      <c r="AG263" s="36"/>
      <c r="AH263" s="36"/>
      <c r="AI263" s="36">
        <v>2</v>
      </c>
      <c r="AJ263" s="36"/>
      <c r="AK263" s="36"/>
      <c r="AL263" s="36"/>
      <c r="AM263" s="36"/>
      <c r="AN263" s="36"/>
      <c r="AO263" s="36"/>
      <c r="AP263" s="27">
        <f t="shared" ref="AP263:AP291" si="4">SUM(K263:AO263)</f>
        <v>2</v>
      </c>
    </row>
    <row r="264" ht="13.5" spans="1:42">
      <c r="A264" s="57"/>
      <c r="B264" s="62"/>
      <c r="C264" s="75"/>
      <c r="D264" s="34">
        <v>1</v>
      </c>
      <c r="E264" s="61" t="s">
        <v>66</v>
      </c>
      <c r="F264" s="36" t="s">
        <v>25</v>
      </c>
      <c r="G264" s="36" t="s">
        <v>47</v>
      </c>
      <c r="H264" s="36"/>
      <c r="I264" s="36"/>
      <c r="J264" s="36"/>
      <c r="K264" s="36"/>
      <c r="L264" s="36"/>
      <c r="M264" s="36"/>
      <c r="N264" s="36">
        <v>2</v>
      </c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F264" s="36"/>
      <c r="AG264" s="36"/>
      <c r="AH264" s="36"/>
      <c r="AI264" s="36">
        <v>5</v>
      </c>
      <c r="AJ264" s="36"/>
      <c r="AK264" s="36"/>
      <c r="AL264" s="36"/>
      <c r="AM264" s="36"/>
      <c r="AN264" s="36"/>
      <c r="AO264" s="36"/>
      <c r="AP264" s="27">
        <f t="shared" si="4"/>
        <v>7</v>
      </c>
    </row>
    <row r="265" ht="13.5" spans="1:42">
      <c r="A265" s="57"/>
      <c r="B265" s="65"/>
      <c r="C265" s="77"/>
      <c r="D265" s="34">
        <v>1</v>
      </c>
      <c r="E265" s="78" t="s">
        <v>303</v>
      </c>
      <c r="F265" s="36" t="s">
        <v>25</v>
      </c>
      <c r="G265" s="36" t="s">
        <v>47</v>
      </c>
      <c r="H265" s="36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F265" s="36"/>
      <c r="AG265" s="36"/>
      <c r="AH265" s="36"/>
      <c r="AI265" s="36"/>
      <c r="AJ265" s="36"/>
      <c r="AK265" s="36"/>
      <c r="AL265" s="36"/>
      <c r="AM265" s="36"/>
      <c r="AN265" s="36"/>
      <c r="AO265" s="36"/>
      <c r="AP265" s="27">
        <f t="shared" si="4"/>
        <v>0</v>
      </c>
    </row>
    <row r="266" ht="13.5" spans="1:42">
      <c r="A266" s="57"/>
      <c r="B266" s="59" t="s">
        <v>137</v>
      </c>
      <c r="C266" s="74" t="s">
        <v>305</v>
      </c>
      <c r="D266" s="34">
        <v>1</v>
      </c>
      <c r="E266" s="49"/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F266" s="36"/>
      <c r="AG266" s="36"/>
      <c r="AH266" s="36"/>
      <c r="AI266" s="36"/>
      <c r="AJ266" s="36"/>
      <c r="AK266" s="36"/>
      <c r="AL266" s="36"/>
      <c r="AM266" s="36"/>
      <c r="AN266" s="36"/>
      <c r="AO266" s="36"/>
      <c r="AP266" s="27">
        <f t="shared" si="4"/>
        <v>0</v>
      </c>
    </row>
    <row r="267" ht="13.5" spans="1:42">
      <c r="A267" s="57"/>
      <c r="B267" s="62"/>
      <c r="C267" s="75"/>
      <c r="D267" s="34">
        <v>1</v>
      </c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F267" s="36"/>
      <c r="AG267" s="36"/>
      <c r="AH267" s="36"/>
      <c r="AI267" s="36"/>
      <c r="AJ267" s="36"/>
      <c r="AK267" s="36"/>
      <c r="AL267" s="36"/>
      <c r="AM267" s="36"/>
      <c r="AN267" s="36"/>
      <c r="AO267" s="36"/>
      <c r="AP267" s="27">
        <f t="shared" si="4"/>
        <v>0</v>
      </c>
    </row>
    <row r="268" ht="13.5" spans="1:42">
      <c r="A268" s="57"/>
      <c r="B268" s="62"/>
      <c r="C268" s="75"/>
      <c r="D268" s="34">
        <v>1</v>
      </c>
      <c r="E268" s="49"/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F268" s="36"/>
      <c r="AG268" s="36"/>
      <c r="AH268" s="36"/>
      <c r="AI268" s="36"/>
      <c r="AJ268" s="36"/>
      <c r="AK268" s="36"/>
      <c r="AL268" s="36"/>
      <c r="AM268" s="36"/>
      <c r="AN268" s="36"/>
      <c r="AO268" s="36"/>
      <c r="AP268" s="27">
        <f t="shared" si="4"/>
        <v>0</v>
      </c>
    </row>
    <row r="269" ht="13.5" spans="1:42">
      <c r="A269" s="57"/>
      <c r="B269" s="65"/>
      <c r="C269" s="77"/>
      <c r="D269" s="34">
        <v>1</v>
      </c>
      <c r="E269" s="49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F269" s="36"/>
      <c r="AG269" s="36"/>
      <c r="AH269" s="36"/>
      <c r="AI269" s="36"/>
      <c r="AJ269" s="36"/>
      <c r="AK269" s="36"/>
      <c r="AL269" s="36"/>
      <c r="AM269" s="36"/>
      <c r="AN269" s="36"/>
      <c r="AO269" s="36"/>
      <c r="AP269" s="27">
        <f t="shared" si="4"/>
        <v>0</v>
      </c>
    </row>
    <row r="270" ht="13.5" spans="1:42">
      <c r="A270" s="57"/>
      <c r="B270" s="56" t="s">
        <v>38</v>
      </c>
      <c r="C270" s="34" t="s">
        <v>306</v>
      </c>
      <c r="D270" s="34">
        <v>1</v>
      </c>
      <c r="E270" s="49"/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F270" s="36"/>
      <c r="AG270" s="36"/>
      <c r="AH270" s="36"/>
      <c r="AI270" s="36"/>
      <c r="AJ270" s="36"/>
      <c r="AK270" s="36"/>
      <c r="AL270" s="36"/>
      <c r="AM270" s="36"/>
      <c r="AN270" s="36"/>
      <c r="AO270" s="36"/>
      <c r="AP270" s="27">
        <f t="shared" si="4"/>
        <v>0</v>
      </c>
    </row>
    <row r="271" ht="13.5" spans="1:42">
      <c r="A271" s="57"/>
      <c r="B271" s="56" t="s">
        <v>72</v>
      </c>
      <c r="C271" s="34" t="s">
        <v>307</v>
      </c>
      <c r="D271" s="34">
        <v>1</v>
      </c>
      <c r="E271" s="58" t="s">
        <v>37</v>
      </c>
      <c r="F271" s="36" t="s">
        <v>25</v>
      </c>
      <c r="G271" s="36" t="s">
        <v>26</v>
      </c>
      <c r="H271" s="36"/>
      <c r="I271" s="36"/>
      <c r="J271" s="36"/>
      <c r="K271" s="36"/>
      <c r="L271" s="36">
        <v>3</v>
      </c>
      <c r="M271" s="36">
        <v>3</v>
      </c>
      <c r="N271" s="36">
        <v>2</v>
      </c>
      <c r="O271" s="36">
        <v>3</v>
      </c>
      <c r="P271" s="36">
        <v>3</v>
      </c>
      <c r="Q271" s="36">
        <v>3</v>
      </c>
      <c r="R271" s="36"/>
      <c r="S271" s="36">
        <v>3</v>
      </c>
      <c r="T271" s="36">
        <v>3</v>
      </c>
      <c r="U271" s="36">
        <v>3</v>
      </c>
      <c r="V271" s="36">
        <v>3</v>
      </c>
      <c r="W271" s="36">
        <v>3</v>
      </c>
      <c r="X271" s="36">
        <v>3</v>
      </c>
      <c r="Y271" s="36"/>
      <c r="Z271" s="36">
        <v>3</v>
      </c>
      <c r="AA271" s="36">
        <v>3</v>
      </c>
      <c r="AB271" s="36">
        <v>3</v>
      </c>
      <c r="AC271" s="36">
        <v>3</v>
      </c>
      <c r="AD271" s="36">
        <v>3</v>
      </c>
      <c r="AE271" s="36">
        <v>3</v>
      </c>
      <c r="AF271" s="36"/>
      <c r="AG271" s="36">
        <v>3</v>
      </c>
      <c r="AH271" s="36">
        <v>3</v>
      </c>
      <c r="AI271" s="36">
        <v>3</v>
      </c>
      <c r="AJ271" s="36">
        <v>8</v>
      </c>
      <c r="AK271" s="36">
        <v>5</v>
      </c>
      <c r="AL271" s="36">
        <v>3</v>
      </c>
      <c r="AM271" s="36">
        <v>2</v>
      </c>
      <c r="AN271" s="36">
        <v>3</v>
      </c>
      <c r="AO271" s="36">
        <v>3</v>
      </c>
      <c r="AP271" s="27">
        <f t="shared" si="4"/>
        <v>86</v>
      </c>
    </row>
    <row r="272" ht="13.5" spans="1:42">
      <c r="A272" s="57"/>
      <c r="B272" s="56" t="s">
        <v>74</v>
      </c>
      <c r="C272" s="34" t="s">
        <v>308</v>
      </c>
      <c r="D272" s="34">
        <v>1</v>
      </c>
      <c r="E272" s="58" t="s">
        <v>76</v>
      </c>
      <c r="F272" s="36" t="s">
        <v>25</v>
      </c>
      <c r="G272" s="36" t="s">
        <v>47</v>
      </c>
      <c r="H272" s="36"/>
      <c r="I272" s="36"/>
      <c r="J272" s="36"/>
      <c r="K272" s="36"/>
      <c r="L272" s="36">
        <v>15</v>
      </c>
      <c r="M272" s="36">
        <v>15</v>
      </c>
      <c r="N272" s="36">
        <v>15</v>
      </c>
      <c r="O272" s="36">
        <v>15</v>
      </c>
      <c r="P272" s="36">
        <v>15</v>
      </c>
      <c r="Q272" s="36">
        <v>15</v>
      </c>
      <c r="R272" s="36"/>
      <c r="S272" s="36">
        <v>15</v>
      </c>
      <c r="T272" s="36">
        <v>15</v>
      </c>
      <c r="U272" s="36">
        <v>15</v>
      </c>
      <c r="V272" s="36">
        <v>15</v>
      </c>
      <c r="W272" s="36">
        <v>15</v>
      </c>
      <c r="X272" s="36">
        <v>15</v>
      </c>
      <c r="Y272" s="36"/>
      <c r="Z272" s="36">
        <v>15</v>
      </c>
      <c r="AA272" s="36">
        <v>15</v>
      </c>
      <c r="AB272" s="36">
        <v>15</v>
      </c>
      <c r="AC272" s="36">
        <v>15</v>
      </c>
      <c r="AD272" s="36">
        <v>15</v>
      </c>
      <c r="AE272" s="36">
        <v>15</v>
      </c>
      <c r="AF272" s="36"/>
      <c r="AG272" s="36">
        <v>10</v>
      </c>
      <c r="AH272" s="36">
        <v>15</v>
      </c>
      <c r="AI272" s="36">
        <v>15</v>
      </c>
      <c r="AJ272" s="36">
        <v>10</v>
      </c>
      <c r="AK272" s="36">
        <v>10</v>
      </c>
      <c r="AL272" s="36">
        <v>15</v>
      </c>
      <c r="AM272" s="36">
        <v>15</v>
      </c>
      <c r="AN272" s="36">
        <v>10</v>
      </c>
      <c r="AO272" s="36">
        <v>10</v>
      </c>
      <c r="AP272" s="27">
        <f t="shared" si="4"/>
        <v>380</v>
      </c>
    </row>
    <row r="273" ht="13.5" spans="1:42">
      <c r="A273" s="57"/>
      <c r="B273" s="56" t="s">
        <v>137</v>
      </c>
      <c r="C273" s="34" t="s">
        <v>309</v>
      </c>
      <c r="D273" s="34">
        <v>1</v>
      </c>
      <c r="E273" s="36"/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F273" s="36"/>
      <c r="AG273" s="36"/>
      <c r="AH273" s="36"/>
      <c r="AI273" s="36"/>
      <c r="AJ273" s="36"/>
      <c r="AK273" s="36"/>
      <c r="AL273" s="36"/>
      <c r="AM273" s="36"/>
      <c r="AN273" s="36"/>
      <c r="AO273" s="36"/>
      <c r="AP273" s="27">
        <f t="shared" si="4"/>
        <v>0</v>
      </c>
    </row>
    <row r="274" ht="13.5" spans="1:42">
      <c r="A274" s="57"/>
      <c r="B274" s="56" t="s">
        <v>38</v>
      </c>
      <c r="C274" s="34" t="s">
        <v>310</v>
      </c>
      <c r="D274" s="34">
        <v>1</v>
      </c>
      <c r="E274" s="49"/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F274" s="36"/>
      <c r="AG274" s="36"/>
      <c r="AH274" s="36"/>
      <c r="AI274" s="36"/>
      <c r="AJ274" s="36"/>
      <c r="AK274" s="36"/>
      <c r="AL274" s="36"/>
      <c r="AM274" s="36"/>
      <c r="AN274" s="36"/>
      <c r="AO274" s="36"/>
      <c r="AP274" s="27">
        <f t="shared" si="4"/>
        <v>0</v>
      </c>
    </row>
    <row r="275" ht="13.5" spans="1:42">
      <c r="A275" s="57"/>
      <c r="B275" s="56" t="s">
        <v>79</v>
      </c>
      <c r="C275" s="34" t="s">
        <v>311</v>
      </c>
      <c r="D275" s="34">
        <v>1</v>
      </c>
      <c r="E275" s="49"/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F275" s="36"/>
      <c r="AG275" s="36"/>
      <c r="AH275" s="36"/>
      <c r="AI275" s="36"/>
      <c r="AJ275" s="36"/>
      <c r="AK275" s="36"/>
      <c r="AL275" s="36"/>
      <c r="AM275" s="36"/>
      <c r="AN275" s="36"/>
      <c r="AO275" s="36"/>
      <c r="AP275" s="27">
        <f t="shared" si="4"/>
        <v>0</v>
      </c>
    </row>
    <row r="276" ht="13.5" spans="1:42">
      <c r="A276" s="57"/>
      <c r="B276" s="56" t="s">
        <v>33</v>
      </c>
      <c r="C276" s="34" t="s">
        <v>312</v>
      </c>
      <c r="D276" s="34">
        <v>1</v>
      </c>
      <c r="E276" s="49"/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F276" s="36"/>
      <c r="AG276" s="36"/>
      <c r="AH276" s="36"/>
      <c r="AI276" s="36"/>
      <c r="AJ276" s="36"/>
      <c r="AK276" s="36"/>
      <c r="AL276" s="36"/>
      <c r="AM276" s="36"/>
      <c r="AN276" s="36"/>
      <c r="AO276" s="36"/>
      <c r="AP276" s="27">
        <f t="shared" si="4"/>
        <v>0</v>
      </c>
    </row>
    <row r="277" ht="13.5" spans="1:42">
      <c r="A277" s="57"/>
      <c r="B277" s="56" t="s">
        <v>72</v>
      </c>
      <c r="C277" s="34" t="s">
        <v>313</v>
      </c>
      <c r="D277" s="34">
        <v>1</v>
      </c>
      <c r="E277" s="64" t="s">
        <v>42</v>
      </c>
      <c r="F277" s="36" t="s">
        <v>25</v>
      </c>
      <c r="G277" s="36" t="s">
        <v>26</v>
      </c>
      <c r="H277" s="36"/>
      <c r="I277" s="36"/>
      <c r="J277" s="36"/>
      <c r="K277" s="36"/>
      <c r="L277" s="36"/>
      <c r="M277" s="36"/>
      <c r="N277" s="36">
        <v>3</v>
      </c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6"/>
      <c r="AB277" s="36">
        <v>5</v>
      </c>
      <c r="AC277" s="36"/>
      <c r="AD277" s="36"/>
      <c r="AE277" s="36"/>
      <c r="AF277" s="36"/>
      <c r="AG277" s="36"/>
      <c r="AH277" s="36"/>
      <c r="AI277" s="36">
        <v>3</v>
      </c>
      <c r="AJ277" s="36"/>
      <c r="AK277" s="36"/>
      <c r="AL277" s="36"/>
      <c r="AM277" s="36">
        <v>3</v>
      </c>
      <c r="AN277" s="36"/>
      <c r="AO277" s="36"/>
      <c r="AP277" s="27">
        <f t="shared" si="4"/>
        <v>14</v>
      </c>
    </row>
    <row r="278" ht="13.5" spans="1:42">
      <c r="A278" s="57"/>
      <c r="B278" s="56" t="s">
        <v>72</v>
      </c>
      <c r="C278" s="34" t="s">
        <v>314</v>
      </c>
      <c r="D278" s="34">
        <v>1</v>
      </c>
      <c r="E278" s="64" t="s">
        <v>42</v>
      </c>
      <c r="F278" s="36" t="s">
        <v>25</v>
      </c>
      <c r="G278" s="36" t="s">
        <v>26</v>
      </c>
      <c r="H278" s="36"/>
      <c r="I278" s="36"/>
      <c r="J278" s="36"/>
      <c r="K278" s="36"/>
      <c r="L278" s="36"/>
      <c r="M278" s="36"/>
      <c r="N278" s="36">
        <v>2</v>
      </c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>
        <v>3</v>
      </c>
      <c r="AC278" s="36"/>
      <c r="AD278" s="36"/>
      <c r="AE278" s="36"/>
      <c r="AF278" s="36"/>
      <c r="AG278" s="36"/>
      <c r="AH278" s="36"/>
      <c r="AI278" s="36">
        <v>2</v>
      </c>
      <c r="AJ278" s="36"/>
      <c r="AK278" s="36"/>
      <c r="AL278" s="36"/>
      <c r="AM278" s="36">
        <v>2</v>
      </c>
      <c r="AN278" s="36"/>
      <c r="AO278" s="36"/>
      <c r="AP278" s="27">
        <f t="shared" si="4"/>
        <v>9</v>
      </c>
    </row>
    <row r="279" ht="13.5" spans="1:42">
      <c r="A279" s="57"/>
      <c r="B279" s="56" t="s">
        <v>315</v>
      </c>
      <c r="C279" s="34" t="s">
        <v>316</v>
      </c>
      <c r="D279" s="34">
        <v>1</v>
      </c>
      <c r="E279" s="49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F279" s="36"/>
      <c r="AG279" s="36"/>
      <c r="AH279" s="36"/>
      <c r="AI279" s="36"/>
      <c r="AJ279" s="36"/>
      <c r="AK279" s="36"/>
      <c r="AL279" s="36"/>
      <c r="AM279" s="36"/>
      <c r="AN279" s="36"/>
      <c r="AO279" s="36"/>
      <c r="AP279" s="27">
        <f t="shared" si="4"/>
        <v>0</v>
      </c>
    </row>
    <row r="280" ht="13.5" spans="1:42">
      <c r="A280" s="57"/>
      <c r="B280" s="56" t="s">
        <v>33</v>
      </c>
      <c r="C280" s="34" t="s">
        <v>317</v>
      </c>
      <c r="D280" s="34">
        <v>1</v>
      </c>
      <c r="E280" s="49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F280" s="36"/>
      <c r="AG280" s="36"/>
      <c r="AH280" s="36"/>
      <c r="AI280" s="36"/>
      <c r="AJ280" s="36"/>
      <c r="AK280" s="36"/>
      <c r="AL280" s="36"/>
      <c r="AM280" s="36"/>
      <c r="AN280" s="36"/>
      <c r="AO280" s="36"/>
      <c r="AP280" s="27">
        <f t="shared" si="4"/>
        <v>0</v>
      </c>
    </row>
    <row r="281" ht="13.5" spans="1:42">
      <c r="A281" s="57"/>
      <c r="B281" s="56" t="s">
        <v>33</v>
      </c>
      <c r="C281" s="34" t="s">
        <v>318</v>
      </c>
      <c r="D281" s="34">
        <v>1</v>
      </c>
      <c r="E281" s="49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F281" s="36"/>
      <c r="AG281" s="36"/>
      <c r="AH281" s="36"/>
      <c r="AI281" s="36"/>
      <c r="AJ281" s="36"/>
      <c r="AK281" s="36"/>
      <c r="AL281" s="36"/>
      <c r="AM281" s="36"/>
      <c r="AN281" s="36"/>
      <c r="AO281" s="36"/>
      <c r="AP281" s="27">
        <f t="shared" si="4"/>
        <v>0</v>
      </c>
    </row>
    <row r="282" ht="13.5" spans="1:42">
      <c r="A282" s="57"/>
      <c r="B282" s="56" t="s">
        <v>38</v>
      </c>
      <c r="C282" s="34" t="s">
        <v>319</v>
      </c>
      <c r="D282" s="34">
        <v>1</v>
      </c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F282" s="36"/>
      <c r="AG282" s="36"/>
      <c r="AH282" s="36"/>
      <c r="AI282" s="36"/>
      <c r="AJ282" s="36"/>
      <c r="AK282" s="36"/>
      <c r="AL282" s="36"/>
      <c r="AM282" s="36"/>
      <c r="AN282" s="36"/>
      <c r="AO282" s="36"/>
      <c r="AP282" s="27">
        <f t="shared" si="4"/>
        <v>0</v>
      </c>
    </row>
    <row r="283" ht="13.5" spans="1:42">
      <c r="A283" s="57"/>
      <c r="B283" s="56" t="s">
        <v>38</v>
      </c>
      <c r="C283" s="34" t="s">
        <v>320</v>
      </c>
      <c r="D283" s="34">
        <v>1</v>
      </c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F283" s="36"/>
      <c r="AG283" s="36"/>
      <c r="AH283" s="36"/>
      <c r="AI283" s="36"/>
      <c r="AJ283" s="36"/>
      <c r="AK283" s="36"/>
      <c r="AL283" s="36"/>
      <c r="AM283" s="36"/>
      <c r="AN283" s="36"/>
      <c r="AO283" s="36"/>
      <c r="AP283" s="27">
        <f t="shared" si="4"/>
        <v>0</v>
      </c>
    </row>
    <row r="284" ht="13.5" spans="1:42">
      <c r="A284" s="57"/>
      <c r="B284" s="56" t="s">
        <v>94</v>
      </c>
      <c r="C284" s="34" t="s">
        <v>321</v>
      </c>
      <c r="D284" s="34">
        <v>1</v>
      </c>
      <c r="E284" s="36"/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F284" s="36"/>
      <c r="AG284" s="36"/>
      <c r="AH284" s="36"/>
      <c r="AI284" s="36"/>
      <c r="AJ284" s="36"/>
      <c r="AK284" s="36"/>
      <c r="AL284" s="36"/>
      <c r="AM284" s="36"/>
      <c r="AN284" s="36"/>
      <c r="AO284" s="36"/>
      <c r="AP284" s="27">
        <f t="shared" si="4"/>
        <v>0</v>
      </c>
    </row>
    <row r="285" ht="13.5" spans="1:42">
      <c r="A285" s="57"/>
      <c r="B285" s="56" t="s">
        <v>250</v>
      </c>
      <c r="C285" s="34" t="s">
        <v>322</v>
      </c>
      <c r="D285" s="34">
        <v>1</v>
      </c>
      <c r="E285" s="58" t="s">
        <v>24</v>
      </c>
      <c r="F285" s="36" t="s">
        <v>25</v>
      </c>
      <c r="G285" s="36" t="s">
        <v>26</v>
      </c>
      <c r="H285" s="36"/>
      <c r="I285" s="36"/>
      <c r="J285" s="36"/>
      <c r="K285" s="36"/>
      <c r="L285" s="36"/>
      <c r="M285" s="36">
        <v>5</v>
      </c>
      <c r="N285" s="36">
        <v>10</v>
      </c>
      <c r="O285" s="36">
        <v>10</v>
      </c>
      <c r="P285" s="36">
        <v>10</v>
      </c>
      <c r="Q285" s="36">
        <v>10</v>
      </c>
      <c r="R285" s="36"/>
      <c r="S285" s="36"/>
      <c r="T285" s="36">
        <v>5</v>
      </c>
      <c r="U285" s="36">
        <v>5</v>
      </c>
      <c r="V285" s="36">
        <v>10</v>
      </c>
      <c r="W285" s="36">
        <v>10</v>
      </c>
      <c r="X285" s="36">
        <v>10</v>
      </c>
      <c r="Y285" s="36"/>
      <c r="Z285" s="36">
        <v>5</v>
      </c>
      <c r="AA285" s="36"/>
      <c r="AB285" s="36">
        <v>5</v>
      </c>
      <c r="AC285" s="36">
        <v>10</v>
      </c>
      <c r="AD285" s="36">
        <v>5</v>
      </c>
      <c r="AE285" s="36">
        <v>10</v>
      </c>
      <c r="AF285" s="36"/>
      <c r="AG285" s="36">
        <v>5</v>
      </c>
      <c r="AH285" s="36"/>
      <c r="AI285" s="36">
        <v>10</v>
      </c>
      <c r="AJ285" s="36">
        <v>5</v>
      </c>
      <c r="AK285" s="36">
        <v>5</v>
      </c>
      <c r="AL285" s="36">
        <v>10</v>
      </c>
      <c r="AM285" s="36">
        <v>10</v>
      </c>
      <c r="AN285" s="36">
        <v>5</v>
      </c>
      <c r="AO285" s="36">
        <v>5</v>
      </c>
      <c r="AP285" s="27">
        <f t="shared" si="4"/>
        <v>175</v>
      </c>
    </row>
    <row r="286" ht="13.5" spans="1:42">
      <c r="A286" s="57"/>
      <c r="B286" s="56" t="s">
        <v>20</v>
      </c>
      <c r="C286" s="34" t="s">
        <v>323</v>
      </c>
      <c r="D286" s="34">
        <v>1</v>
      </c>
      <c r="E286" s="49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F286" s="36"/>
      <c r="AG286" s="36"/>
      <c r="AH286" s="36"/>
      <c r="AI286" s="36"/>
      <c r="AJ286" s="36"/>
      <c r="AK286" s="36"/>
      <c r="AL286" s="36"/>
      <c r="AM286" s="36"/>
      <c r="AN286" s="36"/>
      <c r="AO286" s="36"/>
      <c r="AP286" s="27">
        <f t="shared" si="4"/>
        <v>0</v>
      </c>
    </row>
    <row r="287" ht="13.5" spans="1:42">
      <c r="A287" s="57"/>
      <c r="B287" s="56" t="s">
        <v>324</v>
      </c>
      <c r="C287" s="34" t="s">
        <v>325</v>
      </c>
      <c r="D287" s="34">
        <v>1</v>
      </c>
      <c r="E287" s="36"/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F287" s="36"/>
      <c r="AG287" s="36"/>
      <c r="AH287" s="36"/>
      <c r="AI287" s="36"/>
      <c r="AJ287" s="36"/>
      <c r="AK287" s="36"/>
      <c r="AL287" s="36"/>
      <c r="AM287" s="36"/>
      <c r="AN287" s="36"/>
      <c r="AO287" s="36"/>
      <c r="AP287" s="27">
        <f t="shared" si="4"/>
        <v>0</v>
      </c>
    </row>
    <row r="288" ht="13.5" spans="1:42">
      <c r="A288" s="57"/>
      <c r="B288" s="56" t="s">
        <v>324</v>
      </c>
      <c r="C288" s="34" t="s">
        <v>326</v>
      </c>
      <c r="D288" s="34">
        <v>1</v>
      </c>
      <c r="E288" s="36"/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F288" s="36"/>
      <c r="AG288" s="36"/>
      <c r="AH288" s="36"/>
      <c r="AI288" s="36"/>
      <c r="AJ288" s="36"/>
      <c r="AK288" s="36"/>
      <c r="AL288" s="36"/>
      <c r="AM288" s="36"/>
      <c r="AN288" s="36"/>
      <c r="AO288" s="36"/>
      <c r="AP288" s="27">
        <f t="shared" si="4"/>
        <v>0</v>
      </c>
    </row>
    <row r="289" ht="13.5" spans="1:42">
      <c r="A289" s="57"/>
      <c r="B289" s="56" t="s">
        <v>101</v>
      </c>
      <c r="C289" s="34" t="s">
        <v>327</v>
      </c>
      <c r="D289" s="34">
        <v>12</v>
      </c>
      <c r="E289" s="36"/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F289" s="36"/>
      <c r="AG289" s="36"/>
      <c r="AH289" s="36"/>
      <c r="AI289" s="36"/>
      <c r="AJ289" s="36"/>
      <c r="AK289" s="36"/>
      <c r="AL289" s="36"/>
      <c r="AM289" s="36"/>
      <c r="AN289" s="36"/>
      <c r="AO289" s="36"/>
      <c r="AP289" s="27">
        <f t="shared" si="4"/>
        <v>0</v>
      </c>
    </row>
    <row r="290" ht="13.5" spans="1:42">
      <c r="A290" s="57"/>
      <c r="B290" s="56" t="s">
        <v>101</v>
      </c>
      <c r="C290" s="34" t="s">
        <v>328</v>
      </c>
      <c r="D290" s="34">
        <v>2</v>
      </c>
      <c r="E290" s="36"/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F290" s="36"/>
      <c r="AG290" s="36"/>
      <c r="AH290" s="36"/>
      <c r="AI290" s="36"/>
      <c r="AJ290" s="36"/>
      <c r="AK290" s="36"/>
      <c r="AL290" s="36"/>
      <c r="AM290" s="36"/>
      <c r="AN290" s="36"/>
      <c r="AO290" s="36"/>
      <c r="AP290" s="27">
        <f t="shared" si="4"/>
        <v>0</v>
      </c>
    </row>
    <row r="291" ht="13.5" spans="1:42">
      <c r="A291" s="57"/>
      <c r="B291" s="56" t="s">
        <v>105</v>
      </c>
      <c r="C291" s="34" t="s">
        <v>329</v>
      </c>
      <c r="D291" s="34">
        <v>30</v>
      </c>
      <c r="E291" s="36"/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F291" s="36"/>
      <c r="AG291" s="36"/>
      <c r="AH291" s="36"/>
      <c r="AI291" s="36"/>
      <c r="AJ291" s="36"/>
      <c r="AK291" s="36"/>
      <c r="AL291" s="36"/>
      <c r="AM291" s="36"/>
      <c r="AN291" s="36"/>
      <c r="AO291" s="36"/>
      <c r="AP291" s="27">
        <f t="shared" si="4"/>
        <v>0</v>
      </c>
    </row>
    <row r="292" spans="33:39">
      <c r="AG292" s="88"/>
      <c r="AH292" s="88"/>
      <c r="AJ292" s="88"/>
      <c r="AK292" s="88"/>
      <c r="AM292" s="88"/>
    </row>
    <row r="293" ht="13.5" spans="1:39">
      <c r="A293" s="79" t="s">
        <v>330</v>
      </c>
      <c r="B293" s="80" t="s">
        <v>331</v>
      </c>
      <c r="C293" s="80" t="s">
        <v>332</v>
      </c>
      <c r="D293" s="81"/>
      <c r="AG293" s="88"/>
      <c r="AH293" s="88"/>
      <c r="AJ293" s="88"/>
      <c r="AK293" s="88"/>
      <c r="AM293" s="88"/>
    </row>
    <row r="294" ht="13.5" spans="1:39">
      <c r="A294" s="79"/>
      <c r="B294" s="80" t="s">
        <v>333</v>
      </c>
      <c r="C294" s="82" t="s">
        <v>334</v>
      </c>
      <c r="D294" s="83"/>
      <c r="AG294" s="88"/>
      <c r="AH294" s="88"/>
      <c r="AJ294" s="88"/>
      <c r="AM294" s="88"/>
    </row>
    <row r="295" spans="1:4">
      <c r="A295" s="79"/>
      <c r="B295" s="84"/>
      <c r="C295" s="84"/>
      <c r="D295" s="85"/>
    </row>
    <row r="296" ht="13.5" spans="1:4">
      <c r="A296" s="79" t="s">
        <v>335</v>
      </c>
      <c r="B296" s="82" t="s">
        <v>336</v>
      </c>
      <c r="C296" s="86" t="s">
        <v>337</v>
      </c>
      <c r="D296" s="85"/>
    </row>
    <row r="297" ht="13.5" spans="1:4">
      <c r="A297" s="79"/>
      <c r="B297" s="80" t="s">
        <v>333</v>
      </c>
      <c r="C297" s="86" t="s">
        <v>334</v>
      </c>
      <c r="D297" s="87"/>
    </row>
  </sheetData>
  <autoFilter ref="A4:AL291">
    <extLst/>
  </autoFilter>
  <mergeCells count="49">
    <mergeCell ref="A1:AO1"/>
    <mergeCell ref="A2:AO2"/>
    <mergeCell ref="A3:AO3"/>
    <mergeCell ref="H4:I4"/>
    <mergeCell ref="K4:AL4"/>
    <mergeCell ref="AM4:AO4"/>
    <mergeCell ref="A4:A5"/>
    <mergeCell ref="A6:A67"/>
    <mergeCell ref="A68:A112"/>
    <mergeCell ref="A113:A176"/>
    <mergeCell ref="A177:A235"/>
    <mergeCell ref="A236:A291"/>
    <mergeCell ref="A293:A294"/>
    <mergeCell ref="A296:A297"/>
    <mergeCell ref="B4:B5"/>
    <mergeCell ref="B19:B21"/>
    <mergeCell ref="B24:B25"/>
    <mergeCell ref="B27:B29"/>
    <mergeCell ref="B33:B36"/>
    <mergeCell ref="B37:B40"/>
    <mergeCell ref="B198:B199"/>
    <mergeCell ref="B203:B206"/>
    <mergeCell ref="B207:B210"/>
    <mergeCell ref="B211:B214"/>
    <mergeCell ref="B215:B218"/>
    <mergeCell ref="B252:B254"/>
    <mergeCell ref="B258:B261"/>
    <mergeCell ref="B262:B265"/>
    <mergeCell ref="B266:B269"/>
    <mergeCell ref="C4:C5"/>
    <mergeCell ref="C19:C21"/>
    <mergeCell ref="C24:C25"/>
    <mergeCell ref="C27:C29"/>
    <mergeCell ref="C33:C36"/>
    <mergeCell ref="C37:C40"/>
    <mergeCell ref="C198:C199"/>
    <mergeCell ref="C203:C206"/>
    <mergeCell ref="C207:C210"/>
    <mergeCell ref="C211:C214"/>
    <mergeCell ref="C215:C218"/>
    <mergeCell ref="C252:C254"/>
    <mergeCell ref="C258:C261"/>
    <mergeCell ref="C262:C265"/>
    <mergeCell ref="C266:C269"/>
    <mergeCell ref="D4:D5"/>
    <mergeCell ref="E4:E5"/>
    <mergeCell ref="F4:F5"/>
    <mergeCell ref="G4:G5"/>
    <mergeCell ref="J4:J5"/>
  </mergeCells>
  <dataValidations count="1">
    <dataValidation type="list" allowBlank="1" showInputMessage="1" showErrorMessage="1" sqref="F244 F245 F271 F272 F285 F6:F235 F236:F239 F240:F241 F242:F243 F246:F247 F248:F249 F252:F254 F258:F259 F260:F261 F262:F263 F264:F265 F266:F270 F273:F276 F277:F278 F279:F284 F286:F291">
      <formula1>"kg,L"</formula1>
    </dataValidation>
  </dataValidations>
  <pageMargins left="0.11875" right="0.11875" top="0" bottom="0" header="0.309027777777778" footer="0.309027777777778"/>
  <pageSetup paperSize="9" scale="67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5"/>
  <sheetViews>
    <sheetView zoomScale="85" zoomScaleNormal="85" workbookViewId="0">
      <pane ySplit="5" topLeftCell="A134" activePane="bottomLeft" state="frozen"/>
      <selection/>
      <selection pane="bottomLeft" activeCell="C11" sqref="C11"/>
    </sheetView>
  </sheetViews>
  <sheetFormatPr defaultColWidth="9" defaultRowHeight="13.5"/>
  <cols>
    <col min="1" max="1" width="9" style="28"/>
    <col min="2" max="2" width="9" style="29"/>
    <col min="3" max="4" width="13.9083333333333" style="28" customWidth="1"/>
    <col min="5" max="5" width="17" style="28" customWidth="1"/>
    <col min="6" max="8" width="17" style="30" customWidth="1"/>
    <col min="9" max="9" width="16.6333333333333" style="28" customWidth="1"/>
    <col min="10" max="16384" width="9" style="28"/>
  </cols>
  <sheetData>
    <row r="1" ht="27" customHeight="1" spans="1:9">
      <c r="A1" s="31" t="s">
        <v>0</v>
      </c>
      <c r="B1" s="31"/>
      <c r="C1" s="31"/>
      <c r="D1" s="31"/>
      <c r="E1" s="31"/>
      <c r="F1" s="31"/>
      <c r="G1" s="31"/>
      <c r="H1" s="31"/>
      <c r="I1" s="31"/>
    </row>
    <row r="2" ht="22.5" customHeight="1" spans="1:9">
      <c r="A2" s="32" t="s">
        <v>338</v>
      </c>
      <c r="B2" s="32"/>
      <c r="C2" s="32"/>
      <c r="D2" s="32"/>
      <c r="E2" s="32"/>
      <c r="F2" s="32"/>
      <c r="G2" s="32"/>
      <c r="H2" s="32"/>
      <c r="I2" s="32"/>
    </row>
    <row r="3" ht="17.25" customHeight="1" spans="1:9">
      <c r="A3" s="33">
        <v>44409</v>
      </c>
      <c r="B3" s="33"/>
      <c r="C3" s="33"/>
      <c r="D3" s="33"/>
      <c r="E3" s="33"/>
      <c r="F3" s="33"/>
      <c r="G3" s="33"/>
      <c r="H3" s="33"/>
      <c r="I3" s="33"/>
    </row>
    <row r="4" s="27" customFormat="1" spans="1:9">
      <c r="A4" s="34" t="s">
        <v>2</v>
      </c>
      <c r="B4" s="35" t="s">
        <v>339</v>
      </c>
      <c r="C4" s="35" t="s">
        <v>340</v>
      </c>
      <c r="D4" s="35"/>
      <c r="E4" s="35" t="s">
        <v>341</v>
      </c>
      <c r="F4" s="36" t="s">
        <v>342</v>
      </c>
      <c r="G4" s="36" t="s">
        <v>343</v>
      </c>
      <c r="H4" s="36" t="s">
        <v>344</v>
      </c>
      <c r="I4" s="35"/>
    </row>
    <row r="5" s="27" customFormat="1" spans="1:9">
      <c r="A5" s="34"/>
      <c r="B5" s="35"/>
      <c r="C5" s="35" t="s">
        <v>345</v>
      </c>
      <c r="D5" s="35" t="s">
        <v>346</v>
      </c>
      <c r="E5" s="35"/>
      <c r="F5" s="36" t="s">
        <v>347</v>
      </c>
      <c r="G5" s="36"/>
      <c r="H5" s="36" t="s">
        <v>348</v>
      </c>
      <c r="I5" s="35" t="s">
        <v>349</v>
      </c>
    </row>
    <row r="6" ht="14" customHeight="1" spans="1:9">
      <c r="A6" s="37" t="s">
        <v>15</v>
      </c>
      <c r="B6" s="38">
        <v>1</v>
      </c>
      <c r="C6" s="39"/>
      <c r="D6" s="40"/>
      <c r="E6" s="38"/>
      <c r="F6" s="34" t="s">
        <v>350</v>
      </c>
      <c r="G6" s="41">
        <f>+I6/268.9</f>
        <v>0</v>
      </c>
      <c r="H6" s="41" t="s">
        <v>351</v>
      </c>
      <c r="I6" s="38"/>
    </row>
    <row r="7" ht="14" customHeight="1" spans="1:9">
      <c r="A7" s="37"/>
      <c r="B7" s="38">
        <v>2</v>
      </c>
      <c r="C7" s="39">
        <v>0.395833333333333</v>
      </c>
      <c r="D7" s="40">
        <v>0.6875</v>
      </c>
      <c r="E7" s="38">
        <v>7</v>
      </c>
      <c r="F7" s="36"/>
      <c r="G7" s="41">
        <f t="shared" ref="G7:G38" si="0">+I7/268.9</f>
        <v>0.96690219412421</v>
      </c>
      <c r="H7" s="41"/>
      <c r="I7" s="38">
        <v>260</v>
      </c>
    </row>
    <row r="8" ht="14" customHeight="1" spans="1:9">
      <c r="A8" s="37"/>
      <c r="B8" s="38">
        <v>3</v>
      </c>
      <c r="C8" s="39">
        <v>0.395833333333333</v>
      </c>
      <c r="D8" s="40">
        <v>0.6875</v>
      </c>
      <c r="E8" s="38">
        <v>7</v>
      </c>
      <c r="F8" s="36"/>
      <c r="G8" s="41">
        <f t="shared" si="0"/>
        <v>0.974339903309781</v>
      </c>
      <c r="H8" s="41"/>
      <c r="I8" s="38">
        <v>262</v>
      </c>
    </row>
    <row r="9" ht="14" customHeight="1" spans="1:9">
      <c r="A9" s="37"/>
      <c r="B9" s="38">
        <v>4</v>
      </c>
      <c r="C9" s="39">
        <v>0.395833333333333</v>
      </c>
      <c r="D9" s="40">
        <v>0.6875</v>
      </c>
      <c r="E9" s="38">
        <v>7</v>
      </c>
      <c r="F9" s="36"/>
      <c r="G9" s="41">
        <f t="shared" si="0"/>
        <v>0.974339903309781</v>
      </c>
      <c r="H9" s="41"/>
      <c r="I9" s="38">
        <v>262</v>
      </c>
    </row>
    <row r="10" ht="14" customHeight="1" spans="1:9">
      <c r="A10" s="37"/>
      <c r="B10" s="38">
        <v>5</v>
      </c>
      <c r="C10" s="39">
        <v>0.395833333333333</v>
      </c>
      <c r="D10" s="40">
        <v>0.6875</v>
      </c>
      <c r="E10" s="38">
        <v>7</v>
      </c>
      <c r="F10" s="36"/>
      <c r="G10" s="41">
        <f t="shared" si="0"/>
        <v>0.96690219412421</v>
      </c>
      <c r="H10" s="41"/>
      <c r="I10" s="38">
        <v>260</v>
      </c>
    </row>
    <row r="11" ht="13.75" customHeight="1" spans="1:9">
      <c r="A11" s="37"/>
      <c r="B11" s="38">
        <v>6</v>
      </c>
      <c r="C11" s="39">
        <v>0.395833333333333</v>
      </c>
      <c r="D11" s="40">
        <v>0.6875</v>
      </c>
      <c r="E11" s="38">
        <v>7</v>
      </c>
      <c r="F11" s="36"/>
      <c r="G11" s="41">
        <f t="shared" si="0"/>
        <v>0.985496467088137</v>
      </c>
      <c r="H11" s="41"/>
      <c r="I11" s="38">
        <v>265</v>
      </c>
    </row>
    <row r="12" ht="14" customHeight="1" spans="1:9">
      <c r="A12" s="37"/>
      <c r="B12" s="38">
        <v>7</v>
      </c>
      <c r="C12" s="39">
        <v>0.395833333333333</v>
      </c>
      <c r="D12" s="40">
        <v>0.6875</v>
      </c>
      <c r="E12" s="38">
        <v>7</v>
      </c>
      <c r="F12" s="36"/>
      <c r="G12" s="41">
        <f t="shared" si="0"/>
        <v>0.974339903309781</v>
      </c>
      <c r="H12" s="41"/>
      <c r="I12" s="38">
        <v>262</v>
      </c>
    </row>
    <row r="13" ht="14" customHeight="1" spans="1:9">
      <c r="A13" s="37"/>
      <c r="B13" s="38">
        <v>8</v>
      </c>
      <c r="C13" s="39"/>
      <c r="D13" s="40"/>
      <c r="E13" s="38"/>
      <c r="F13" s="36"/>
      <c r="G13" s="41">
        <f t="shared" si="0"/>
        <v>0</v>
      </c>
      <c r="H13" s="41"/>
      <c r="I13" s="38"/>
    </row>
    <row r="14" ht="14" customHeight="1" spans="1:9">
      <c r="A14" s="37"/>
      <c r="B14" s="38">
        <v>9</v>
      </c>
      <c r="C14" s="39">
        <v>0.395833333333333</v>
      </c>
      <c r="D14" s="40">
        <v>0.6875</v>
      </c>
      <c r="E14" s="38">
        <v>7</v>
      </c>
      <c r="F14" s="36"/>
      <c r="G14" s="41">
        <f t="shared" si="0"/>
        <v>0.985496467088137</v>
      </c>
      <c r="H14" s="41"/>
      <c r="I14" s="38">
        <v>265</v>
      </c>
    </row>
    <row r="15" ht="14" customHeight="1" spans="1:9">
      <c r="A15" s="37"/>
      <c r="B15" s="38">
        <v>10</v>
      </c>
      <c r="C15" s="39">
        <v>0.395833333333333</v>
      </c>
      <c r="D15" s="40">
        <v>0.6875</v>
      </c>
      <c r="E15" s="38">
        <v>7</v>
      </c>
      <c r="F15" s="36"/>
      <c r="G15" s="41">
        <f t="shared" si="0"/>
        <v>0.970621048716995</v>
      </c>
      <c r="H15" s="41"/>
      <c r="I15" s="38">
        <v>261</v>
      </c>
    </row>
    <row r="16" ht="14" customHeight="1" spans="1:9">
      <c r="A16" s="37"/>
      <c r="B16" s="38">
        <v>11</v>
      </c>
      <c r="C16" s="39">
        <v>0.395833333333333</v>
      </c>
      <c r="D16" s="40">
        <v>0.6875</v>
      </c>
      <c r="E16" s="38">
        <v>7</v>
      </c>
      <c r="F16" s="36"/>
      <c r="G16" s="41">
        <f t="shared" si="0"/>
        <v>0.970621048716995</v>
      </c>
      <c r="H16" s="41"/>
      <c r="I16" s="38">
        <v>261</v>
      </c>
    </row>
    <row r="17" ht="14" customHeight="1" spans="1:9">
      <c r="A17" s="37"/>
      <c r="B17" s="38">
        <v>12</v>
      </c>
      <c r="C17" s="39">
        <v>0.395833333333333</v>
      </c>
      <c r="D17" s="40">
        <v>0.6875</v>
      </c>
      <c r="E17" s="38">
        <v>7</v>
      </c>
      <c r="F17" s="36"/>
      <c r="G17" s="41">
        <f t="shared" si="0"/>
        <v>0.985496467088137</v>
      </c>
      <c r="H17" s="41"/>
      <c r="I17" s="38">
        <v>265</v>
      </c>
    </row>
    <row r="18" ht="14" customHeight="1" spans="1:9">
      <c r="A18" s="37"/>
      <c r="B18" s="38">
        <v>13</v>
      </c>
      <c r="C18" s="39">
        <v>0.395833333333333</v>
      </c>
      <c r="D18" s="40">
        <v>0.6875</v>
      </c>
      <c r="E18" s="38">
        <v>7</v>
      </c>
      <c r="F18" s="36"/>
      <c r="G18" s="41">
        <f t="shared" si="0"/>
        <v>0.978058757902566</v>
      </c>
      <c r="H18" s="41"/>
      <c r="I18" s="38">
        <v>263</v>
      </c>
    </row>
    <row r="19" ht="14" customHeight="1" spans="1:9">
      <c r="A19" s="37"/>
      <c r="B19" s="38">
        <v>14</v>
      </c>
      <c r="C19" s="39">
        <v>0.395833333333333</v>
      </c>
      <c r="D19" s="40">
        <v>0.6875</v>
      </c>
      <c r="E19" s="38">
        <v>7</v>
      </c>
      <c r="F19" s="36"/>
      <c r="G19" s="41">
        <f t="shared" si="0"/>
        <v>0.985496467088137</v>
      </c>
      <c r="H19" s="41"/>
      <c r="I19" s="38">
        <v>265</v>
      </c>
    </row>
    <row r="20" ht="14" customHeight="1" spans="1:9">
      <c r="A20" s="37"/>
      <c r="B20" s="38">
        <v>15</v>
      </c>
      <c r="C20" s="39"/>
      <c r="D20" s="40"/>
      <c r="E20" s="38"/>
      <c r="F20" s="36"/>
      <c r="G20" s="41">
        <f t="shared" si="0"/>
        <v>0</v>
      </c>
      <c r="H20" s="41"/>
      <c r="I20" s="38"/>
    </row>
    <row r="21" ht="14" customHeight="1" spans="1:9">
      <c r="A21" s="37"/>
      <c r="B21" s="38">
        <v>16</v>
      </c>
      <c r="C21" s="39">
        <v>0.395833333333333</v>
      </c>
      <c r="D21" s="40">
        <v>0.6875</v>
      </c>
      <c r="E21" s="38">
        <v>7</v>
      </c>
      <c r="F21" s="36"/>
      <c r="G21" s="41">
        <f t="shared" si="0"/>
        <v>0.974339903309781</v>
      </c>
      <c r="H21" s="41"/>
      <c r="I21" s="38">
        <v>262</v>
      </c>
    </row>
    <row r="22" ht="14" customHeight="1" spans="1:9">
      <c r="A22" s="37"/>
      <c r="B22" s="38">
        <v>17</v>
      </c>
      <c r="C22" s="39">
        <v>0.395833333333333</v>
      </c>
      <c r="D22" s="40">
        <v>0.6875</v>
      </c>
      <c r="E22" s="38">
        <v>7</v>
      </c>
      <c r="F22" s="36"/>
      <c r="G22" s="41">
        <f t="shared" si="0"/>
        <v>0.978058757902566</v>
      </c>
      <c r="H22" s="41"/>
      <c r="I22" s="38">
        <v>263</v>
      </c>
    </row>
    <row r="23" ht="14" customHeight="1" spans="1:9">
      <c r="A23" s="37"/>
      <c r="B23" s="38">
        <v>18</v>
      </c>
      <c r="C23" s="39">
        <v>0.395833333333333</v>
      </c>
      <c r="D23" s="40">
        <v>0.6875</v>
      </c>
      <c r="E23" s="38">
        <v>7</v>
      </c>
      <c r="F23" s="36"/>
      <c r="G23" s="41">
        <f t="shared" si="0"/>
        <v>0.978058757902566</v>
      </c>
      <c r="H23" s="41"/>
      <c r="I23" s="38">
        <v>263</v>
      </c>
    </row>
    <row r="24" ht="14" customHeight="1" spans="1:9">
      <c r="A24" s="37"/>
      <c r="B24" s="38">
        <v>19</v>
      </c>
      <c r="C24" s="39">
        <v>0.395833333333333</v>
      </c>
      <c r="D24" s="40">
        <v>0.6875</v>
      </c>
      <c r="E24" s="38">
        <v>7</v>
      </c>
      <c r="F24" s="36"/>
      <c r="G24" s="41">
        <f t="shared" si="0"/>
        <v>0.96690219412421</v>
      </c>
      <c r="H24" s="41"/>
      <c r="I24" s="38">
        <v>260</v>
      </c>
    </row>
    <row r="25" ht="14" customHeight="1" spans="1:9">
      <c r="A25" s="37"/>
      <c r="B25" s="38">
        <v>20</v>
      </c>
      <c r="C25" s="39">
        <v>0.395833333333333</v>
      </c>
      <c r="D25" s="40">
        <v>0.6875</v>
      </c>
      <c r="E25" s="38">
        <v>7</v>
      </c>
      <c r="F25" s="36"/>
      <c r="G25" s="41">
        <f t="shared" si="0"/>
        <v>0.985496467088137</v>
      </c>
      <c r="H25" s="41"/>
      <c r="I25" s="38">
        <v>265</v>
      </c>
    </row>
    <row r="26" ht="14" customHeight="1" spans="1:9">
      <c r="A26" s="37"/>
      <c r="B26" s="38">
        <v>21</v>
      </c>
      <c r="C26" s="39">
        <v>0.395833333333333</v>
      </c>
      <c r="D26" s="40">
        <v>0.6875</v>
      </c>
      <c r="E26" s="38">
        <v>7</v>
      </c>
      <c r="F26" s="36"/>
      <c r="G26" s="41">
        <f t="shared" si="0"/>
        <v>0.974339903309781</v>
      </c>
      <c r="H26" s="41"/>
      <c r="I26" s="38">
        <v>262</v>
      </c>
    </row>
    <row r="27" ht="14" customHeight="1" spans="1:9">
      <c r="A27" s="37"/>
      <c r="B27" s="38">
        <v>22</v>
      </c>
      <c r="C27" s="39"/>
      <c r="D27" s="40"/>
      <c r="E27" s="38"/>
      <c r="F27" s="36"/>
      <c r="G27" s="41">
        <f t="shared" si="0"/>
        <v>0</v>
      </c>
      <c r="H27" s="41"/>
      <c r="I27" s="38"/>
    </row>
    <row r="28" ht="14" customHeight="1" spans="1:9">
      <c r="A28" s="37"/>
      <c r="B28" s="38">
        <v>23</v>
      </c>
      <c r="C28" s="39">
        <v>0.395833333333333</v>
      </c>
      <c r="D28" s="40">
        <v>0.6875</v>
      </c>
      <c r="E28" s="38">
        <v>7</v>
      </c>
      <c r="F28" s="36"/>
      <c r="G28" s="41">
        <f t="shared" si="0"/>
        <v>0.978058757902566</v>
      </c>
      <c r="H28" s="41"/>
      <c r="I28" s="38">
        <v>263</v>
      </c>
    </row>
    <row r="29" ht="14" customHeight="1" spans="1:9">
      <c r="A29" s="37"/>
      <c r="B29" s="38">
        <v>24</v>
      </c>
      <c r="C29" s="39">
        <v>0.395833333333333</v>
      </c>
      <c r="D29" s="40">
        <v>0.6875</v>
      </c>
      <c r="E29" s="38">
        <v>7</v>
      </c>
      <c r="F29" s="36"/>
      <c r="G29" s="41">
        <f t="shared" si="0"/>
        <v>0.985496467088137</v>
      </c>
      <c r="H29" s="41"/>
      <c r="I29" s="38">
        <v>265</v>
      </c>
    </row>
    <row r="30" ht="14" customHeight="1" spans="1:9">
      <c r="A30" s="37"/>
      <c r="B30" s="38">
        <v>25</v>
      </c>
      <c r="C30" s="39">
        <v>0.395833333333333</v>
      </c>
      <c r="D30" s="40">
        <v>0.6875</v>
      </c>
      <c r="E30" s="38">
        <v>7</v>
      </c>
      <c r="F30" s="36"/>
      <c r="G30" s="41">
        <f t="shared" si="0"/>
        <v>0.985496467088137</v>
      </c>
      <c r="H30" s="41"/>
      <c r="I30" s="38">
        <v>265</v>
      </c>
    </row>
    <row r="31" s="28" customFormat="1" ht="14" customHeight="1" spans="1:9">
      <c r="A31" s="37"/>
      <c r="B31" s="38">
        <v>26</v>
      </c>
      <c r="C31" s="39">
        <v>0.395833333333333</v>
      </c>
      <c r="D31" s="40">
        <v>0.6875</v>
      </c>
      <c r="E31" s="38">
        <v>7</v>
      </c>
      <c r="F31" s="36"/>
      <c r="G31" s="41">
        <f t="shared" si="0"/>
        <v>0.985496467088137</v>
      </c>
      <c r="H31" s="41"/>
      <c r="I31" s="38">
        <v>265</v>
      </c>
    </row>
    <row r="32" s="28" customFormat="1" ht="14" customHeight="1" spans="1:9">
      <c r="A32" s="37"/>
      <c r="B32" s="38">
        <v>27</v>
      </c>
      <c r="C32" s="39">
        <v>0.395833333333333</v>
      </c>
      <c r="D32" s="40">
        <v>0.6875</v>
      </c>
      <c r="E32" s="38">
        <v>7</v>
      </c>
      <c r="F32" s="36"/>
      <c r="G32" s="41">
        <f t="shared" si="0"/>
        <v>0.978058757902566</v>
      </c>
      <c r="H32" s="41"/>
      <c r="I32" s="38">
        <v>263</v>
      </c>
    </row>
    <row r="33" s="28" customFormat="1" ht="14" customHeight="1" spans="1:9">
      <c r="A33" s="37"/>
      <c r="B33" s="38">
        <v>28</v>
      </c>
      <c r="C33" s="39">
        <v>0.395833333333333</v>
      </c>
      <c r="D33" s="40">
        <v>0.6875</v>
      </c>
      <c r="E33" s="38">
        <v>7</v>
      </c>
      <c r="F33" s="36"/>
      <c r="G33" s="41">
        <f t="shared" si="0"/>
        <v>0.978058757902566</v>
      </c>
      <c r="H33" s="41"/>
      <c r="I33" s="38">
        <v>263</v>
      </c>
    </row>
    <row r="34" ht="14" customHeight="1" spans="1:9">
      <c r="A34" s="37"/>
      <c r="B34" s="38">
        <v>29</v>
      </c>
      <c r="C34" s="39"/>
      <c r="D34" s="40"/>
      <c r="E34" s="38"/>
      <c r="F34" s="36"/>
      <c r="G34" s="41">
        <f t="shared" si="0"/>
        <v>0</v>
      </c>
      <c r="H34" s="41"/>
      <c r="I34" s="38"/>
    </row>
    <row r="35" s="28" customFormat="1" ht="14" customHeight="1" spans="1:9">
      <c r="A35" s="37"/>
      <c r="B35" s="38">
        <v>30</v>
      </c>
      <c r="C35" s="39">
        <v>0.395833333333333</v>
      </c>
      <c r="D35" s="40">
        <v>0.6875</v>
      </c>
      <c r="E35" s="38">
        <v>7</v>
      </c>
      <c r="F35" s="36"/>
      <c r="G35" s="41">
        <f t="shared" si="0"/>
        <v>0.96690219412421</v>
      </c>
      <c r="H35" s="41"/>
      <c r="I35" s="38">
        <v>260</v>
      </c>
    </row>
    <row r="36" s="28" customFormat="1" ht="14" customHeight="1" spans="1:9">
      <c r="A36" s="37"/>
      <c r="B36" s="38">
        <v>31</v>
      </c>
      <c r="C36" s="39">
        <v>0.395833333333333</v>
      </c>
      <c r="D36" s="40">
        <v>0.6875</v>
      </c>
      <c r="E36" s="38">
        <v>7</v>
      </c>
      <c r="F36" s="36"/>
      <c r="G36" s="41">
        <f t="shared" si="0"/>
        <v>0.96690219412421</v>
      </c>
      <c r="H36" s="41"/>
      <c r="I36" s="38">
        <v>260</v>
      </c>
    </row>
    <row r="37" ht="14" customHeight="1" spans="1:9">
      <c r="A37" s="37" t="s">
        <v>107</v>
      </c>
      <c r="B37" s="38">
        <v>1</v>
      </c>
      <c r="C37" s="39"/>
      <c r="D37" s="40"/>
      <c r="E37" s="38"/>
      <c r="F37" s="34" t="s">
        <v>350</v>
      </c>
      <c r="G37" s="41">
        <f t="shared" si="0"/>
        <v>0</v>
      </c>
      <c r="H37" s="41" t="s">
        <v>351</v>
      </c>
      <c r="I37" s="38"/>
    </row>
    <row r="38" ht="14" customHeight="1" spans="1:9">
      <c r="A38" s="37"/>
      <c r="B38" s="38">
        <v>2</v>
      </c>
      <c r="C38" s="39">
        <v>0.395833333333333</v>
      </c>
      <c r="D38" s="40">
        <v>0.6875</v>
      </c>
      <c r="E38" s="38">
        <v>7</v>
      </c>
      <c r="F38" s="36"/>
      <c r="G38" s="41">
        <f t="shared" si="0"/>
        <v>0.929713648196356</v>
      </c>
      <c r="H38" s="41"/>
      <c r="I38" s="38">
        <v>250</v>
      </c>
    </row>
    <row r="39" ht="14" customHeight="1" spans="1:9">
      <c r="A39" s="37"/>
      <c r="B39" s="38">
        <v>3</v>
      </c>
      <c r="C39" s="39">
        <v>0.395833333333333</v>
      </c>
      <c r="D39" s="40">
        <v>0.6875</v>
      </c>
      <c r="E39" s="38">
        <v>7</v>
      </c>
      <c r="F39" s="36"/>
      <c r="G39" s="41">
        <f t="shared" ref="G39:G70" si="1">+I39/268.9</f>
        <v>0.929713648196356</v>
      </c>
      <c r="H39" s="41"/>
      <c r="I39" s="38">
        <v>250</v>
      </c>
    </row>
    <row r="40" ht="14" customHeight="1" spans="1:9">
      <c r="A40" s="37"/>
      <c r="B40" s="38">
        <v>4</v>
      </c>
      <c r="C40" s="39">
        <v>0.395833333333333</v>
      </c>
      <c r="D40" s="40">
        <v>0.6875</v>
      </c>
      <c r="E40" s="38">
        <v>7</v>
      </c>
      <c r="F40" s="36"/>
      <c r="G40" s="41">
        <f t="shared" si="1"/>
        <v>0.929713648196356</v>
      </c>
      <c r="H40" s="41"/>
      <c r="I40" s="38">
        <v>250</v>
      </c>
    </row>
    <row r="41" ht="14" customHeight="1" spans="1:9">
      <c r="A41" s="37"/>
      <c r="B41" s="38">
        <v>5</v>
      </c>
      <c r="C41" s="39">
        <v>0.395833333333333</v>
      </c>
      <c r="D41" s="40">
        <v>0.6875</v>
      </c>
      <c r="E41" s="38">
        <v>7</v>
      </c>
      <c r="F41" s="36"/>
      <c r="G41" s="41">
        <f t="shared" si="1"/>
        <v>0.929713648196356</v>
      </c>
      <c r="H41" s="41"/>
      <c r="I41" s="38">
        <v>250</v>
      </c>
    </row>
    <row r="42" ht="14" customHeight="1" spans="1:9">
      <c r="A42" s="37"/>
      <c r="B42" s="38">
        <v>6</v>
      </c>
      <c r="C42" s="39">
        <v>0.395833333333333</v>
      </c>
      <c r="D42" s="40">
        <v>0.6875</v>
      </c>
      <c r="E42" s="38">
        <v>7</v>
      </c>
      <c r="F42" s="36"/>
      <c r="G42" s="41">
        <f t="shared" si="1"/>
        <v>0.929713648196356</v>
      </c>
      <c r="H42" s="41"/>
      <c r="I42" s="38">
        <v>250</v>
      </c>
    </row>
    <row r="43" ht="14" customHeight="1" spans="1:9">
      <c r="A43" s="37"/>
      <c r="B43" s="38">
        <v>7</v>
      </c>
      <c r="C43" s="39">
        <v>0.395833333333333</v>
      </c>
      <c r="D43" s="40">
        <v>0.6875</v>
      </c>
      <c r="E43" s="38">
        <v>7</v>
      </c>
      <c r="F43" s="36"/>
      <c r="G43" s="41">
        <f t="shared" si="1"/>
        <v>0.929713648196356</v>
      </c>
      <c r="H43" s="41"/>
      <c r="I43" s="38">
        <v>250</v>
      </c>
    </row>
    <row r="44" ht="14" customHeight="1" spans="1:9">
      <c r="A44" s="37"/>
      <c r="B44" s="38">
        <v>8</v>
      </c>
      <c r="C44" s="39"/>
      <c r="D44" s="40"/>
      <c r="E44" s="38"/>
      <c r="F44" s="36"/>
      <c r="G44" s="41">
        <f t="shared" si="1"/>
        <v>0</v>
      </c>
      <c r="H44" s="41"/>
      <c r="I44" s="38"/>
    </row>
    <row r="45" ht="14" customHeight="1" spans="1:9">
      <c r="A45" s="37"/>
      <c r="B45" s="38">
        <v>9</v>
      </c>
      <c r="C45" s="39">
        <v>0.395833333333333</v>
      </c>
      <c r="D45" s="40">
        <v>0.6875</v>
      </c>
      <c r="E45" s="38">
        <v>7</v>
      </c>
      <c r="F45" s="36"/>
      <c r="G45" s="41">
        <f t="shared" si="1"/>
        <v>0.929713648196356</v>
      </c>
      <c r="H45" s="41"/>
      <c r="I45" s="38">
        <v>250</v>
      </c>
    </row>
    <row r="46" ht="14" customHeight="1" spans="1:9">
      <c r="A46" s="37"/>
      <c r="B46" s="38">
        <v>10</v>
      </c>
      <c r="C46" s="39">
        <v>0.395833333333333</v>
      </c>
      <c r="D46" s="40">
        <v>0.6875</v>
      </c>
      <c r="E46" s="38">
        <v>7</v>
      </c>
      <c r="F46" s="36"/>
      <c r="G46" s="41">
        <f t="shared" si="1"/>
        <v>0.929713648196356</v>
      </c>
      <c r="H46" s="41"/>
      <c r="I46" s="38">
        <v>250</v>
      </c>
    </row>
    <row r="47" ht="14" customHeight="1" spans="1:9">
      <c r="A47" s="37"/>
      <c r="B47" s="38">
        <v>11</v>
      </c>
      <c r="C47" s="39">
        <v>0.395833333333333</v>
      </c>
      <c r="D47" s="40">
        <v>0.6875</v>
      </c>
      <c r="E47" s="38">
        <v>7</v>
      </c>
      <c r="F47" s="36"/>
      <c r="G47" s="41">
        <f t="shared" si="1"/>
        <v>0.929713648196356</v>
      </c>
      <c r="H47" s="41"/>
      <c r="I47" s="38">
        <v>250</v>
      </c>
    </row>
    <row r="48" ht="14" customHeight="1" spans="1:9">
      <c r="A48" s="37"/>
      <c r="B48" s="38">
        <v>12</v>
      </c>
      <c r="C48" s="39">
        <v>0.395833333333333</v>
      </c>
      <c r="D48" s="40">
        <v>0.6875</v>
      </c>
      <c r="E48" s="38">
        <v>7</v>
      </c>
      <c r="F48" s="36"/>
      <c r="G48" s="41">
        <f t="shared" si="1"/>
        <v>0.929713648196356</v>
      </c>
      <c r="H48" s="41"/>
      <c r="I48" s="38">
        <v>250</v>
      </c>
    </row>
    <row r="49" ht="14" customHeight="1" spans="1:9">
      <c r="A49" s="37"/>
      <c r="B49" s="38">
        <v>13</v>
      </c>
      <c r="C49" s="39">
        <v>0.395833333333333</v>
      </c>
      <c r="D49" s="40">
        <v>0.6875</v>
      </c>
      <c r="E49" s="38">
        <v>7</v>
      </c>
      <c r="F49" s="36"/>
      <c r="G49" s="41">
        <f t="shared" si="1"/>
        <v>0.929713648196356</v>
      </c>
      <c r="H49" s="41"/>
      <c r="I49" s="38">
        <v>250</v>
      </c>
    </row>
    <row r="50" ht="14" customHeight="1" spans="1:9">
      <c r="A50" s="37"/>
      <c r="B50" s="38">
        <v>14</v>
      </c>
      <c r="C50" s="39">
        <v>0.395833333333333</v>
      </c>
      <c r="D50" s="40">
        <v>0.6875</v>
      </c>
      <c r="E50" s="38">
        <v>7</v>
      </c>
      <c r="F50" s="36"/>
      <c r="G50" s="41">
        <f t="shared" si="1"/>
        <v>0.929713648196356</v>
      </c>
      <c r="H50" s="41"/>
      <c r="I50" s="38">
        <v>250</v>
      </c>
    </row>
    <row r="51" ht="14" customHeight="1" spans="1:9">
      <c r="A51" s="37"/>
      <c r="B51" s="38">
        <v>15</v>
      </c>
      <c r="C51" s="39"/>
      <c r="D51" s="40"/>
      <c r="E51" s="38"/>
      <c r="F51" s="36"/>
      <c r="G51" s="41">
        <f t="shared" si="1"/>
        <v>0</v>
      </c>
      <c r="H51" s="41"/>
      <c r="I51" s="38"/>
    </row>
    <row r="52" ht="14" customHeight="1" spans="1:9">
      <c r="A52" s="37"/>
      <c r="B52" s="38">
        <v>16</v>
      </c>
      <c r="C52" s="39">
        <v>0.395833333333333</v>
      </c>
      <c r="D52" s="40">
        <v>0.6875</v>
      </c>
      <c r="E52" s="38">
        <v>7</v>
      </c>
      <c r="F52" s="36"/>
      <c r="G52" s="41">
        <f t="shared" si="1"/>
        <v>0.929713648196356</v>
      </c>
      <c r="H52" s="41"/>
      <c r="I52" s="38">
        <v>250</v>
      </c>
    </row>
    <row r="53" ht="14" customHeight="1" spans="1:9">
      <c r="A53" s="37"/>
      <c r="B53" s="38">
        <v>17</v>
      </c>
      <c r="C53" s="39">
        <v>0.395833333333333</v>
      </c>
      <c r="D53" s="40">
        <v>0.6875</v>
      </c>
      <c r="E53" s="38">
        <v>7</v>
      </c>
      <c r="F53" s="36"/>
      <c r="G53" s="41">
        <f t="shared" si="1"/>
        <v>0.929713648196356</v>
      </c>
      <c r="H53" s="41"/>
      <c r="I53" s="38">
        <v>250</v>
      </c>
    </row>
    <row r="54" ht="14" customHeight="1" spans="1:9">
      <c r="A54" s="37"/>
      <c r="B54" s="38">
        <v>18</v>
      </c>
      <c r="C54" s="39">
        <v>0.395833333333333</v>
      </c>
      <c r="D54" s="40">
        <v>0.6875</v>
      </c>
      <c r="E54" s="38">
        <v>7</v>
      </c>
      <c r="F54" s="36"/>
      <c r="G54" s="41">
        <f t="shared" si="1"/>
        <v>0.929713648196356</v>
      </c>
      <c r="H54" s="41"/>
      <c r="I54" s="38">
        <v>250</v>
      </c>
    </row>
    <row r="55" ht="14" customHeight="1" spans="1:9">
      <c r="A55" s="37"/>
      <c r="B55" s="38">
        <v>19</v>
      </c>
      <c r="C55" s="39">
        <v>0.395833333333333</v>
      </c>
      <c r="D55" s="40">
        <v>0.6875</v>
      </c>
      <c r="E55" s="38">
        <v>7</v>
      </c>
      <c r="F55" s="36"/>
      <c r="G55" s="41">
        <f t="shared" si="1"/>
        <v>0.929713648196356</v>
      </c>
      <c r="H55" s="41"/>
      <c r="I55" s="38">
        <v>250</v>
      </c>
    </row>
    <row r="56" ht="14" customHeight="1" spans="1:9">
      <c r="A56" s="37"/>
      <c r="B56" s="38">
        <v>20</v>
      </c>
      <c r="C56" s="39">
        <v>0.395833333333333</v>
      </c>
      <c r="D56" s="40">
        <v>0.6875</v>
      </c>
      <c r="E56" s="38">
        <v>7</v>
      </c>
      <c r="F56" s="36"/>
      <c r="G56" s="41">
        <f t="shared" si="1"/>
        <v>0.929713648196356</v>
      </c>
      <c r="H56" s="41"/>
      <c r="I56" s="38">
        <v>250</v>
      </c>
    </row>
    <row r="57" ht="14" customHeight="1" spans="1:9">
      <c r="A57" s="37"/>
      <c r="B57" s="38">
        <v>21</v>
      </c>
      <c r="C57" s="39">
        <v>0.395833333333333</v>
      </c>
      <c r="D57" s="40">
        <v>0.6875</v>
      </c>
      <c r="E57" s="38">
        <v>7</v>
      </c>
      <c r="F57" s="36"/>
      <c r="G57" s="41">
        <f t="shared" si="1"/>
        <v>0.929713648196356</v>
      </c>
      <c r="H57" s="41"/>
      <c r="I57" s="38">
        <v>250</v>
      </c>
    </row>
    <row r="58" ht="14" customHeight="1" spans="1:9">
      <c r="A58" s="37"/>
      <c r="B58" s="38">
        <v>22</v>
      </c>
      <c r="C58" s="39"/>
      <c r="D58" s="40"/>
      <c r="E58" s="38"/>
      <c r="F58" s="36"/>
      <c r="G58" s="41">
        <f t="shared" si="1"/>
        <v>0</v>
      </c>
      <c r="H58" s="41"/>
      <c r="I58" s="38"/>
    </row>
    <row r="59" ht="14" customHeight="1" spans="1:9">
      <c r="A59" s="37"/>
      <c r="B59" s="38">
        <v>23</v>
      </c>
      <c r="C59" s="39">
        <v>0.395833333333333</v>
      </c>
      <c r="D59" s="40">
        <v>0.6875</v>
      </c>
      <c r="E59" s="38">
        <v>7</v>
      </c>
      <c r="F59" s="36"/>
      <c r="G59" s="41">
        <f t="shared" si="1"/>
        <v>0.929713648196356</v>
      </c>
      <c r="H59" s="41"/>
      <c r="I59" s="38">
        <v>250</v>
      </c>
    </row>
    <row r="60" ht="14" customHeight="1" spans="1:9">
      <c r="A60" s="37"/>
      <c r="B60" s="38">
        <v>24</v>
      </c>
      <c r="C60" s="39">
        <v>0.395833333333333</v>
      </c>
      <c r="D60" s="40">
        <v>0.6875</v>
      </c>
      <c r="E60" s="38">
        <v>7</v>
      </c>
      <c r="F60" s="36"/>
      <c r="G60" s="41">
        <f t="shared" si="1"/>
        <v>0.929713648196356</v>
      </c>
      <c r="H60" s="41"/>
      <c r="I60" s="38">
        <v>250</v>
      </c>
    </row>
    <row r="61" s="28" customFormat="1" ht="14" customHeight="1" spans="1:9">
      <c r="A61" s="37"/>
      <c r="B61" s="38">
        <v>25</v>
      </c>
      <c r="C61" s="39">
        <v>0.395833333333333</v>
      </c>
      <c r="D61" s="40">
        <v>0.6875</v>
      </c>
      <c r="E61" s="38">
        <v>7</v>
      </c>
      <c r="F61" s="36"/>
      <c r="G61" s="41">
        <f t="shared" si="1"/>
        <v>0.929713648196356</v>
      </c>
      <c r="H61" s="41"/>
      <c r="I61" s="38">
        <v>250</v>
      </c>
    </row>
    <row r="62" s="28" customFormat="1" ht="14" customHeight="1" spans="1:9">
      <c r="A62" s="37"/>
      <c r="B62" s="38">
        <v>26</v>
      </c>
      <c r="C62" s="39">
        <v>0.395833333333333</v>
      </c>
      <c r="D62" s="40">
        <v>0.6875</v>
      </c>
      <c r="E62" s="38">
        <v>7</v>
      </c>
      <c r="F62" s="36"/>
      <c r="G62" s="41">
        <f t="shared" si="1"/>
        <v>0.929713648196356</v>
      </c>
      <c r="H62" s="41"/>
      <c r="I62" s="38">
        <v>250</v>
      </c>
    </row>
    <row r="63" s="28" customFormat="1" ht="14" customHeight="1" spans="1:9">
      <c r="A63" s="37"/>
      <c r="B63" s="38">
        <v>27</v>
      </c>
      <c r="C63" s="39">
        <v>0.395833333333333</v>
      </c>
      <c r="D63" s="40">
        <v>0.6875</v>
      </c>
      <c r="E63" s="38">
        <v>7</v>
      </c>
      <c r="F63" s="36"/>
      <c r="G63" s="41">
        <f t="shared" si="1"/>
        <v>0.929713648196356</v>
      </c>
      <c r="H63" s="41"/>
      <c r="I63" s="38">
        <v>250</v>
      </c>
    </row>
    <row r="64" ht="14" customHeight="1" spans="1:9">
      <c r="A64" s="37"/>
      <c r="B64" s="38">
        <v>28</v>
      </c>
      <c r="C64" s="39">
        <v>0.395833333333333</v>
      </c>
      <c r="D64" s="40">
        <v>0.6875</v>
      </c>
      <c r="E64" s="38">
        <v>7</v>
      </c>
      <c r="F64" s="36"/>
      <c r="G64" s="41">
        <f t="shared" si="1"/>
        <v>0.929713648196356</v>
      </c>
      <c r="H64" s="41"/>
      <c r="I64" s="38">
        <v>250</v>
      </c>
    </row>
    <row r="65" ht="14" customHeight="1" spans="1:9">
      <c r="A65" s="37"/>
      <c r="B65" s="38">
        <v>29</v>
      </c>
      <c r="C65" s="39"/>
      <c r="D65" s="40"/>
      <c r="E65" s="38"/>
      <c r="F65" s="36"/>
      <c r="G65" s="41">
        <f t="shared" si="1"/>
        <v>0</v>
      </c>
      <c r="H65" s="41"/>
      <c r="I65" s="38"/>
    </row>
    <row r="66" s="28" customFormat="1" ht="14" customHeight="1" spans="1:9">
      <c r="A66" s="37"/>
      <c r="B66" s="38">
        <v>30</v>
      </c>
      <c r="C66" s="39">
        <v>0.395833333333333</v>
      </c>
      <c r="D66" s="40">
        <v>0.6875</v>
      </c>
      <c r="E66" s="38">
        <v>7</v>
      </c>
      <c r="F66" s="36"/>
      <c r="G66" s="41">
        <f t="shared" si="1"/>
        <v>0.929713648196356</v>
      </c>
      <c r="H66" s="41"/>
      <c r="I66" s="38">
        <v>250</v>
      </c>
    </row>
    <row r="67" s="28" customFormat="1" ht="14" customHeight="1" spans="1:9">
      <c r="A67" s="37"/>
      <c r="B67" s="38">
        <v>31</v>
      </c>
      <c r="C67" s="39">
        <v>0.395833333333333</v>
      </c>
      <c r="D67" s="40">
        <v>0.6875</v>
      </c>
      <c r="E67" s="38">
        <v>7</v>
      </c>
      <c r="F67" s="36"/>
      <c r="G67" s="41">
        <f t="shared" si="1"/>
        <v>0.929713648196356</v>
      </c>
      <c r="H67" s="41"/>
      <c r="I67" s="38">
        <v>250</v>
      </c>
    </row>
    <row r="68" ht="14" customHeight="1" spans="1:9">
      <c r="A68" s="37" t="s">
        <v>157</v>
      </c>
      <c r="B68" s="38">
        <v>1</v>
      </c>
      <c r="C68" s="45" t="s">
        <v>352</v>
      </c>
      <c r="D68" s="40"/>
      <c r="E68" s="38"/>
      <c r="F68" s="34" t="s">
        <v>350</v>
      </c>
      <c r="G68" s="41">
        <f t="shared" si="1"/>
        <v>0</v>
      </c>
      <c r="H68" s="41" t="s">
        <v>351</v>
      </c>
      <c r="I68" s="47"/>
    </row>
    <row r="69" ht="14" customHeight="1" spans="1:9">
      <c r="A69" s="37"/>
      <c r="B69" s="38">
        <v>2</v>
      </c>
      <c r="C69" s="46"/>
      <c r="D69" s="40"/>
      <c r="E69" s="38"/>
      <c r="F69" s="36"/>
      <c r="G69" s="41">
        <f t="shared" si="1"/>
        <v>0</v>
      </c>
      <c r="H69" s="41"/>
      <c r="I69" s="47"/>
    </row>
    <row r="70" ht="14" customHeight="1" spans="1:9">
      <c r="A70" s="37"/>
      <c r="B70" s="38">
        <v>3</v>
      </c>
      <c r="C70" s="46"/>
      <c r="D70" s="40"/>
      <c r="E70" s="38"/>
      <c r="F70" s="36"/>
      <c r="G70" s="41">
        <f t="shared" si="1"/>
        <v>0</v>
      </c>
      <c r="H70" s="41"/>
      <c r="I70" s="47"/>
    </row>
    <row r="71" ht="14" customHeight="1" spans="1:9">
      <c r="A71" s="37"/>
      <c r="B71" s="38">
        <v>4</v>
      </c>
      <c r="C71" s="46"/>
      <c r="D71" s="40"/>
      <c r="E71" s="38"/>
      <c r="F71" s="36"/>
      <c r="G71" s="41">
        <f t="shared" ref="G71:G102" si="2">+I71/268.9</f>
        <v>0</v>
      </c>
      <c r="H71" s="41"/>
      <c r="I71" s="47"/>
    </row>
    <row r="72" ht="14" customHeight="1" spans="1:9">
      <c r="A72" s="37"/>
      <c r="B72" s="38">
        <v>5</v>
      </c>
      <c r="C72" s="46"/>
      <c r="D72" s="40"/>
      <c r="E72" s="38"/>
      <c r="F72" s="36"/>
      <c r="G72" s="41">
        <f t="shared" si="2"/>
        <v>0</v>
      </c>
      <c r="H72" s="41"/>
      <c r="I72" s="47"/>
    </row>
    <row r="73" ht="14" customHeight="1" spans="1:9">
      <c r="A73" s="37"/>
      <c r="B73" s="38">
        <v>6</v>
      </c>
      <c r="C73" s="46"/>
      <c r="D73" s="40"/>
      <c r="E73" s="38"/>
      <c r="F73" s="36"/>
      <c r="G73" s="41">
        <f t="shared" si="2"/>
        <v>0</v>
      </c>
      <c r="H73" s="41"/>
      <c r="I73" s="47"/>
    </row>
    <row r="74" ht="14" customHeight="1" spans="1:9">
      <c r="A74" s="37"/>
      <c r="B74" s="38">
        <v>7</v>
      </c>
      <c r="C74" s="46"/>
      <c r="D74" s="40"/>
      <c r="E74" s="38"/>
      <c r="F74" s="36"/>
      <c r="G74" s="41">
        <f t="shared" si="2"/>
        <v>0</v>
      </c>
      <c r="H74" s="41"/>
      <c r="I74" s="47"/>
    </row>
    <row r="75" ht="14" customHeight="1" spans="1:9">
      <c r="A75" s="37"/>
      <c r="B75" s="38">
        <v>8</v>
      </c>
      <c r="C75" s="46"/>
      <c r="D75" s="40"/>
      <c r="E75" s="38"/>
      <c r="F75" s="36"/>
      <c r="G75" s="41">
        <f t="shared" si="2"/>
        <v>0</v>
      </c>
      <c r="H75" s="41"/>
      <c r="I75" s="47"/>
    </row>
    <row r="76" ht="14" customHeight="1" spans="1:9">
      <c r="A76" s="37"/>
      <c r="B76" s="38">
        <v>9</v>
      </c>
      <c r="C76" s="46"/>
      <c r="D76" s="40"/>
      <c r="E76" s="38"/>
      <c r="F76" s="36"/>
      <c r="G76" s="41">
        <f t="shared" si="2"/>
        <v>0</v>
      </c>
      <c r="H76" s="41"/>
      <c r="I76" s="47"/>
    </row>
    <row r="77" ht="14" customHeight="1" spans="1:9">
      <c r="A77" s="37"/>
      <c r="B77" s="38">
        <v>10</v>
      </c>
      <c r="C77" s="46"/>
      <c r="D77" s="40"/>
      <c r="E77" s="38"/>
      <c r="F77" s="36"/>
      <c r="G77" s="41">
        <f t="shared" si="2"/>
        <v>0</v>
      </c>
      <c r="H77" s="41"/>
      <c r="I77" s="47"/>
    </row>
    <row r="78" ht="14" customHeight="1" spans="1:9">
      <c r="A78" s="37"/>
      <c r="B78" s="38">
        <v>11</v>
      </c>
      <c r="C78" s="46"/>
      <c r="D78" s="40"/>
      <c r="E78" s="38"/>
      <c r="F78" s="36"/>
      <c r="G78" s="41">
        <f t="shared" si="2"/>
        <v>0</v>
      </c>
      <c r="H78" s="41"/>
      <c r="I78" s="47"/>
    </row>
    <row r="79" ht="14" customHeight="1" spans="1:9">
      <c r="A79" s="37"/>
      <c r="B79" s="38">
        <v>12</v>
      </c>
      <c r="C79" s="46"/>
      <c r="D79" s="40"/>
      <c r="E79" s="38"/>
      <c r="F79" s="36"/>
      <c r="G79" s="41">
        <f t="shared" si="2"/>
        <v>0</v>
      </c>
      <c r="H79" s="41"/>
      <c r="I79" s="47"/>
    </row>
    <row r="80" ht="14" customHeight="1" spans="1:9">
      <c r="A80" s="37"/>
      <c r="B80" s="38">
        <v>13</v>
      </c>
      <c r="C80" s="46"/>
      <c r="D80" s="40"/>
      <c r="E80" s="38"/>
      <c r="F80" s="36"/>
      <c r="G80" s="41">
        <f t="shared" si="2"/>
        <v>0</v>
      </c>
      <c r="H80" s="41"/>
      <c r="I80" s="47"/>
    </row>
    <row r="81" ht="14" customHeight="1" spans="1:9">
      <c r="A81" s="37"/>
      <c r="B81" s="38">
        <v>14</v>
      </c>
      <c r="C81" s="46"/>
      <c r="D81" s="40"/>
      <c r="E81" s="38"/>
      <c r="F81" s="36"/>
      <c r="G81" s="41">
        <f t="shared" si="2"/>
        <v>0</v>
      </c>
      <c r="H81" s="41"/>
      <c r="I81" s="47"/>
    </row>
    <row r="82" ht="14" customHeight="1" spans="1:9">
      <c r="A82" s="37"/>
      <c r="B82" s="38">
        <v>15</v>
      </c>
      <c r="C82" s="46"/>
      <c r="D82" s="40"/>
      <c r="E82" s="38"/>
      <c r="F82" s="36"/>
      <c r="G82" s="41">
        <f t="shared" si="2"/>
        <v>0</v>
      </c>
      <c r="H82" s="41"/>
      <c r="I82" s="47"/>
    </row>
    <row r="83" ht="14" customHeight="1" spans="1:9">
      <c r="A83" s="37"/>
      <c r="B83" s="38">
        <v>16</v>
      </c>
      <c r="C83" s="46"/>
      <c r="D83" s="40"/>
      <c r="E83" s="38"/>
      <c r="F83" s="36"/>
      <c r="G83" s="41">
        <f t="shared" si="2"/>
        <v>0</v>
      </c>
      <c r="H83" s="41"/>
      <c r="I83" s="47"/>
    </row>
    <row r="84" ht="14" customHeight="1" spans="1:9">
      <c r="A84" s="37"/>
      <c r="B84" s="38">
        <v>17</v>
      </c>
      <c r="C84" s="46"/>
      <c r="D84" s="40"/>
      <c r="E84" s="38"/>
      <c r="F84" s="36"/>
      <c r="G84" s="41">
        <f t="shared" si="2"/>
        <v>0</v>
      </c>
      <c r="H84" s="41"/>
      <c r="I84" s="47"/>
    </row>
    <row r="85" ht="14" customHeight="1" spans="1:9">
      <c r="A85" s="37"/>
      <c r="B85" s="38">
        <v>18</v>
      </c>
      <c r="C85" s="46"/>
      <c r="D85" s="40"/>
      <c r="E85" s="38"/>
      <c r="F85" s="36"/>
      <c r="G85" s="41">
        <f t="shared" si="2"/>
        <v>0</v>
      </c>
      <c r="H85" s="41"/>
      <c r="I85" s="47"/>
    </row>
    <row r="86" ht="14" customHeight="1" spans="1:9">
      <c r="A86" s="37"/>
      <c r="B86" s="38">
        <v>19</v>
      </c>
      <c r="C86" s="46"/>
      <c r="D86" s="40"/>
      <c r="E86" s="38"/>
      <c r="F86" s="36"/>
      <c r="G86" s="41">
        <f t="shared" si="2"/>
        <v>0</v>
      </c>
      <c r="H86" s="41"/>
      <c r="I86" s="47"/>
    </row>
    <row r="87" ht="14" customHeight="1" spans="1:9">
      <c r="A87" s="37"/>
      <c r="B87" s="38">
        <v>20</v>
      </c>
      <c r="C87" s="46"/>
      <c r="D87" s="40"/>
      <c r="E87" s="38"/>
      <c r="F87" s="36"/>
      <c r="G87" s="41">
        <f t="shared" si="2"/>
        <v>0</v>
      </c>
      <c r="H87" s="41"/>
      <c r="I87" s="47"/>
    </row>
    <row r="88" ht="14" customHeight="1" spans="1:9">
      <c r="A88" s="37"/>
      <c r="B88" s="38">
        <v>21</v>
      </c>
      <c r="C88" s="46"/>
      <c r="D88" s="40"/>
      <c r="E88" s="38"/>
      <c r="F88" s="36"/>
      <c r="G88" s="41">
        <f t="shared" si="2"/>
        <v>0</v>
      </c>
      <c r="H88" s="41"/>
      <c r="I88" s="47"/>
    </row>
    <row r="89" ht="14" customHeight="1" spans="1:9">
      <c r="A89" s="37"/>
      <c r="B89" s="38">
        <v>22</v>
      </c>
      <c r="C89" s="46"/>
      <c r="D89" s="40"/>
      <c r="E89" s="38"/>
      <c r="F89" s="36"/>
      <c r="G89" s="41">
        <f t="shared" si="2"/>
        <v>0</v>
      </c>
      <c r="H89" s="41"/>
      <c r="I89" s="47"/>
    </row>
    <row r="90" ht="14" customHeight="1" spans="1:9">
      <c r="A90" s="37"/>
      <c r="B90" s="38">
        <v>23</v>
      </c>
      <c r="C90" s="46"/>
      <c r="D90" s="40"/>
      <c r="E90" s="38"/>
      <c r="F90" s="36"/>
      <c r="G90" s="41">
        <f t="shared" si="2"/>
        <v>0</v>
      </c>
      <c r="H90" s="41"/>
      <c r="I90" s="47"/>
    </row>
    <row r="91" ht="14" customHeight="1" spans="1:9">
      <c r="A91" s="37"/>
      <c r="B91" s="38">
        <v>24</v>
      </c>
      <c r="C91" s="46"/>
      <c r="D91" s="40"/>
      <c r="E91" s="38"/>
      <c r="F91" s="36"/>
      <c r="G91" s="41">
        <f t="shared" si="2"/>
        <v>0</v>
      </c>
      <c r="H91" s="41"/>
      <c r="I91" s="47"/>
    </row>
    <row r="92" ht="14" customHeight="1" spans="1:9">
      <c r="A92" s="37"/>
      <c r="B92" s="38">
        <v>25</v>
      </c>
      <c r="C92" s="46"/>
      <c r="D92" s="40"/>
      <c r="E92" s="38"/>
      <c r="F92" s="36"/>
      <c r="G92" s="41">
        <f t="shared" si="2"/>
        <v>0</v>
      </c>
      <c r="H92" s="41"/>
      <c r="I92" s="47"/>
    </row>
    <row r="93" ht="14" customHeight="1" spans="1:9">
      <c r="A93" s="37"/>
      <c r="B93" s="38">
        <v>26</v>
      </c>
      <c r="C93" s="46"/>
      <c r="D93" s="40"/>
      <c r="E93" s="38"/>
      <c r="F93" s="36"/>
      <c r="G93" s="41">
        <f t="shared" si="2"/>
        <v>0</v>
      </c>
      <c r="H93" s="41"/>
      <c r="I93" s="47"/>
    </row>
    <row r="94" ht="14" customHeight="1" spans="1:9">
      <c r="A94" s="37"/>
      <c r="B94" s="38">
        <v>27</v>
      </c>
      <c r="C94" s="46"/>
      <c r="D94" s="40"/>
      <c r="E94" s="38"/>
      <c r="F94" s="36"/>
      <c r="G94" s="41">
        <f t="shared" si="2"/>
        <v>0</v>
      </c>
      <c r="H94" s="41"/>
      <c r="I94" s="47"/>
    </row>
    <row r="95" ht="14" customHeight="1" spans="1:9">
      <c r="A95" s="37"/>
      <c r="B95" s="38">
        <v>28</v>
      </c>
      <c r="C95" s="46"/>
      <c r="D95" s="40"/>
      <c r="E95" s="38"/>
      <c r="F95" s="36"/>
      <c r="G95" s="41">
        <f t="shared" si="2"/>
        <v>0</v>
      </c>
      <c r="H95" s="41"/>
      <c r="I95" s="47"/>
    </row>
    <row r="96" ht="14" customHeight="1" spans="1:9">
      <c r="A96" s="37"/>
      <c r="B96" s="38">
        <v>29</v>
      </c>
      <c r="C96" s="46"/>
      <c r="D96" s="40"/>
      <c r="E96" s="38"/>
      <c r="F96" s="36"/>
      <c r="G96" s="41">
        <f t="shared" si="2"/>
        <v>0</v>
      </c>
      <c r="H96" s="41"/>
      <c r="I96" s="47"/>
    </row>
    <row r="97" s="28" customFormat="1" ht="14" customHeight="1" spans="1:9">
      <c r="A97" s="37"/>
      <c r="B97" s="38">
        <v>30</v>
      </c>
      <c r="C97" s="46"/>
      <c r="D97" s="40"/>
      <c r="E97" s="38"/>
      <c r="F97" s="36"/>
      <c r="G97" s="41">
        <f t="shared" si="2"/>
        <v>0</v>
      </c>
      <c r="H97" s="41"/>
      <c r="I97" s="47"/>
    </row>
    <row r="98" s="28" customFormat="1" ht="14" customHeight="1" spans="1:9">
      <c r="A98" s="37"/>
      <c r="B98" s="38">
        <v>31</v>
      </c>
      <c r="C98" s="46"/>
      <c r="D98" s="40"/>
      <c r="E98" s="38"/>
      <c r="F98" s="36"/>
      <c r="G98" s="41">
        <f t="shared" si="2"/>
        <v>0</v>
      </c>
      <c r="H98" s="41"/>
      <c r="I98" s="47"/>
    </row>
    <row r="99" ht="14" customHeight="1" spans="1:9">
      <c r="A99" s="37" t="s">
        <v>229</v>
      </c>
      <c r="B99" s="38">
        <v>1</v>
      </c>
      <c r="C99" s="39"/>
      <c r="D99" s="40"/>
      <c r="E99" s="38"/>
      <c r="F99" s="34" t="s">
        <v>350</v>
      </c>
      <c r="G99" s="41">
        <f t="shared" si="2"/>
        <v>0</v>
      </c>
      <c r="H99" s="41" t="s">
        <v>351</v>
      </c>
      <c r="I99" s="38"/>
    </row>
    <row r="100" ht="14" customHeight="1" spans="1:9">
      <c r="A100" s="37"/>
      <c r="B100" s="38">
        <v>2</v>
      </c>
      <c r="C100" s="39">
        <v>0.395833333333333</v>
      </c>
      <c r="D100" s="40">
        <v>0.6875</v>
      </c>
      <c r="E100" s="38">
        <v>7</v>
      </c>
      <c r="F100" s="36"/>
      <c r="G100" s="41">
        <f t="shared" si="2"/>
        <v>0.948307921160283</v>
      </c>
      <c r="H100" s="41"/>
      <c r="I100" s="38">
        <v>255</v>
      </c>
    </row>
    <row r="101" ht="14" customHeight="1" spans="1:9">
      <c r="A101" s="37"/>
      <c r="B101" s="38">
        <v>3</v>
      </c>
      <c r="C101" s="39">
        <v>0.395833333333333</v>
      </c>
      <c r="D101" s="40">
        <v>0.6875</v>
      </c>
      <c r="E101" s="38">
        <v>7</v>
      </c>
      <c r="F101" s="36"/>
      <c r="G101" s="41">
        <f t="shared" si="2"/>
        <v>0.948307921160283</v>
      </c>
      <c r="H101" s="41"/>
      <c r="I101" s="38">
        <v>255</v>
      </c>
    </row>
    <row r="102" ht="14" customHeight="1" spans="1:9">
      <c r="A102" s="37"/>
      <c r="B102" s="38">
        <v>4</v>
      </c>
      <c r="C102" s="39">
        <v>0.395833333333333</v>
      </c>
      <c r="D102" s="40">
        <v>0.6875</v>
      </c>
      <c r="E102" s="38">
        <v>7</v>
      </c>
      <c r="F102" s="36"/>
      <c r="G102" s="41">
        <f t="shared" si="2"/>
        <v>0.948307921160283</v>
      </c>
      <c r="H102" s="41"/>
      <c r="I102" s="38">
        <v>255</v>
      </c>
    </row>
    <row r="103" ht="14" customHeight="1" spans="1:9">
      <c r="A103" s="37"/>
      <c r="B103" s="38">
        <v>5</v>
      </c>
      <c r="C103" s="39">
        <v>0.395833333333333</v>
      </c>
      <c r="D103" s="40">
        <v>0.6875</v>
      </c>
      <c r="E103" s="38">
        <v>7</v>
      </c>
      <c r="F103" s="36"/>
      <c r="G103" s="41">
        <f t="shared" ref="G103:G134" si="3">+I103/268.9</f>
        <v>0.948307921160283</v>
      </c>
      <c r="H103" s="41"/>
      <c r="I103" s="38">
        <v>255</v>
      </c>
    </row>
    <row r="104" ht="14" customHeight="1" spans="1:9">
      <c r="A104" s="37"/>
      <c r="B104" s="38">
        <v>6</v>
      </c>
      <c r="C104" s="39">
        <v>0.395833333333333</v>
      </c>
      <c r="D104" s="40">
        <v>0.6875</v>
      </c>
      <c r="E104" s="38">
        <v>7</v>
      </c>
      <c r="F104" s="36"/>
      <c r="G104" s="41">
        <f t="shared" si="3"/>
        <v>0.948307921160283</v>
      </c>
      <c r="H104" s="41"/>
      <c r="I104" s="38">
        <v>255</v>
      </c>
    </row>
    <row r="105" ht="14" customHeight="1" spans="1:9">
      <c r="A105" s="37"/>
      <c r="B105" s="38">
        <v>7</v>
      </c>
      <c r="C105" s="39">
        <v>0.395833333333333</v>
      </c>
      <c r="D105" s="40">
        <v>0.6875</v>
      </c>
      <c r="E105" s="38">
        <v>7</v>
      </c>
      <c r="F105" s="36"/>
      <c r="G105" s="41">
        <f t="shared" si="3"/>
        <v>0.948307921160283</v>
      </c>
      <c r="H105" s="41"/>
      <c r="I105" s="38">
        <v>255</v>
      </c>
    </row>
    <row r="106" ht="14" customHeight="1" spans="1:9">
      <c r="A106" s="37"/>
      <c r="B106" s="38">
        <v>8</v>
      </c>
      <c r="C106" s="39"/>
      <c r="D106" s="40"/>
      <c r="E106" s="38"/>
      <c r="F106" s="36"/>
      <c r="G106" s="41">
        <f t="shared" si="3"/>
        <v>0</v>
      </c>
      <c r="H106" s="41"/>
      <c r="I106" s="38"/>
    </row>
    <row r="107" ht="14" customHeight="1" spans="1:9">
      <c r="A107" s="37"/>
      <c r="B107" s="38">
        <v>9</v>
      </c>
      <c r="C107" s="39">
        <v>0.395833333333333</v>
      </c>
      <c r="D107" s="40">
        <v>0.6875</v>
      </c>
      <c r="E107" s="38">
        <v>7</v>
      </c>
      <c r="F107" s="36"/>
      <c r="G107" s="41">
        <f t="shared" si="3"/>
        <v>0.948307921160283</v>
      </c>
      <c r="H107" s="41"/>
      <c r="I107" s="38">
        <v>255</v>
      </c>
    </row>
    <row r="108" ht="14" customHeight="1" spans="1:9">
      <c r="A108" s="37"/>
      <c r="B108" s="38">
        <v>10</v>
      </c>
      <c r="C108" s="39">
        <v>0.395833333333333</v>
      </c>
      <c r="D108" s="40">
        <v>0.6875</v>
      </c>
      <c r="E108" s="38">
        <v>7</v>
      </c>
      <c r="F108" s="36"/>
      <c r="G108" s="41">
        <f t="shared" si="3"/>
        <v>0.948307921160283</v>
      </c>
      <c r="H108" s="41"/>
      <c r="I108" s="38">
        <v>255</v>
      </c>
    </row>
    <row r="109" ht="14" customHeight="1" spans="1:9">
      <c r="A109" s="37"/>
      <c r="B109" s="38">
        <v>11</v>
      </c>
      <c r="C109" s="39">
        <v>0.395833333333333</v>
      </c>
      <c r="D109" s="40">
        <v>0.6875</v>
      </c>
      <c r="E109" s="38">
        <v>7</v>
      </c>
      <c r="F109" s="36"/>
      <c r="G109" s="41">
        <f t="shared" si="3"/>
        <v>0.948307921160283</v>
      </c>
      <c r="H109" s="41"/>
      <c r="I109" s="38">
        <v>255</v>
      </c>
    </row>
    <row r="110" ht="14" customHeight="1" spans="1:9">
      <c r="A110" s="37"/>
      <c r="B110" s="38">
        <v>12</v>
      </c>
      <c r="C110" s="39">
        <v>0.395833333333333</v>
      </c>
      <c r="D110" s="40">
        <v>0.6875</v>
      </c>
      <c r="E110" s="38">
        <v>7</v>
      </c>
      <c r="F110" s="36"/>
      <c r="G110" s="41">
        <f t="shared" si="3"/>
        <v>0.948307921160283</v>
      </c>
      <c r="H110" s="41"/>
      <c r="I110" s="38">
        <v>255</v>
      </c>
    </row>
    <row r="111" ht="14" customHeight="1" spans="1:9">
      <c r="A111" s="37"/>
      <c r="B111" s="38">
        <v>13</v>
      </c>
      <c r="C111" s="39">
        <v>0.395833333333333</v>
      </c>
      <c r="D111" s="40">
        <v>0.6875</v>
      </c>
      <c r="E111" s="38">
        <v>7</v>
      </c>
      <c r="F111" s="36"/>
      <c r="G111" s="41">
        <f t="shared" si="3"/>
        <v>0.948307921160283</v>
      </c>
      <c r="H111" s="41"/>
      <c r="I111" s="38">
        <v>255</v>
      </c>
    </row>
    <row r="112" ht="14" customHeight="1" spans="1:9">
      <c r="A112" s="37"/>
      <c r="B112" s="38">
        <v>14</v>
      </c>
      <c r="C112" s="39">
        <v>0.395833333333333</v>
      </c>
      <c r="D112" s="40">
        <v>0.6875</v>
      </c>
      <c r="E112" s="38">
        <v>7</v>
      </c>
      <c r="F112" s="36"/>
      <c r="G112" s="41">
        <f t="shared" si="3"/>
        <v>0.948307921160283</v>
      </c>
      <c r="H112" s="41"/>
      <c r="I112" s="38">
        <v>255</v>
      </c>
    </row>
    <row r="113" ht="14" customHeight="1" spans="1:9">
      <c r="A113" s="37"/>
      <c r="B113" s="38">
        <v>15</v>
      </c>
      <c r="C113" s="39"/>
      <c r="D113" s="40"/>
      <c r="E113" s="38"/>
      <c r="F113" s="36"/>
      <c r="G113" s="41">
        <f t="shared" si="3"/>
        <v>0</v>
      </c>
      <c r="H113" s="41"/>
      <c r="I113" s="38"/>
    </row>
    <row r="114" ht="14" customHeight="1" spans="1:9">
      <c r="A114" s="37"/>
      <c r="B114" s="38">
        <v>16</v>
      </c>
      <c r="C114" s="39">
        <v>0.395833333333333</v>
      </c>
      <c r="D114" s="40">
        <v>0.6875</v>
      </c>
      <c r="E114" s="38">
        <v>7</v>
      </c>
      <c r="F114" s="36"/>
      <c r="G114" s="41">
        <f t="shared" si="3"/>
        <v>0.948307921160283</v>
      </c>
      <c r="H114" s="41"/>
      <c r="I114" s="38">
        <v>255</v>
      </c>
    </row>
    <row r="115" ht="14" customHeight="1" spans="1:9">
      <c r="A115" s="37"/>
      <c r="B115" s="38">
        <v>17</v>
      </c>
      <c r="C115" s="39">
        <v>0.395833333333333</v>
      </c>
      <c r="D115" s="40">
        <v>0.6875</v>
      </c>
      <c r="E115" s="38">
        <v>7</v>
      </c>
      <c r="F115" s="36"/>
      <c r="G115" s="41">
        <f t="shared" si="3"/>
        <v>0.948307921160283</v>
      </c>
      <c r="H115" s="41"/>
      <c r="I115" s="38">
        <v>255</v>
      </c>
    </row>
    <row r="116" ht="14" customHeight="1" spans="1:9">
      <c r="A116" s="37"/>
      <c r="B116" s="38">
        <v>18</v>
      </c>
      <c r="C116" s="39">
        <v>0.395833333333333</v>
      </c>
      <c r="D116" s="40">
        <v>0.6875</v>
      </c>
      <c r="E116" s="38">
        <v>7</v>
      </c>
      <c r="F116" s="36"/>
      <c r="G116" s="41">
        <f t="shared" si="3"/>
        <v>0.948307921160283</v>
      </c>
      <c r="H116" s="41"/>
      <c r="I116" s="38">
        <v>255</v>
      </c>
    </row>
    <row r="117" ht="14" customHeight="1" spans="1:9">
      <c r="A117" s="37"/>
      <c r="B117" s="38">
        <v>19</v>
      </c>
      <c r="C117" s="39">
        <v>0.395833333333333</v>
      </c>
      <c r="D117" s="40">
        <v>0.6875</v>
      </c>
      <c r="E117" s="38">
        <v>7</v>
      </c>
      <c r="F117" s="36"/>
      <c r="G117" s="41">
        <f t="shared" si="3"/>
        <v>0.948307921160283</v>
      </c>
      <c r="H117" s="41"/>
      <c r="I117" s="38">
        <v>255</v>
      </c>
    </row>
    <row r="118" ht="14" customHeight="1" spans="1:9">
      <c r="A118" s="37"/>
      <c r="B118" s="38">
        <v>20</v>
      </c>
      <c r="C118" s="39">
        <v>0.395833333333333</v>
      </c>
      <c r="D118" s="40">
        <v>0.6875</v>
      </c>
      <c r="E118" s="38">
        <v>7</v>
      </c>
      <c r="F118" s="36"/>
      <c r="G118" s="41">
        <f t="shared" si="3"/>
        <v>0.948307921160283</v>
      </c>
      <c r="H118" s="41"/>
      <c r="I118" s="38">
        <v>255</v>
      </c>
    </row>
    <row r="119" ht="14" customHeight="1" spans="1:9">
      <c r="A119" s="37"/>
      <c r="B119" s="38">
        <v>21</v>
      </c>
      <c r="C119" s="39">
        <v>0.395833333333333</v>
      </c>
      <c r="D119" s="40">
        <v>0.6875</v>
      </c>
      <c r="E119" s="38">
        <v>7</v>
      </c>
      <c r="F119" s="36"/>
      <c r="G119" s="41">
        <f t="shared" si="3"/>
        <v>0.948307921160283</v>
      </c>
      <c r="H119" s="41"/>
      <c r="I119" s="38">
        <v>255</v>
      </c>
    </row>
    <row r="120" ht="14" customHeight="1" spans="1:9">
      <c r="A120" s="37"/>
      <c r="B120" s="38">
        <v>22</v>
      </c>
      <c r="C120" s="39"/>
      <c r="D120" s="40"/>
      <c r="E120" s="38"/>
      <c r="F120" s="36"/>
      <c r="G120" s="41">
        <f t="shared" si="3"/>
        <v>0</v>
      </c>
      <c r="H120" s="41"/>
      <c r="I120" s="38"/>
    </row>
    <row r="121" ht="14" customHeight="1" spans="1:9">
      <c r="A121" s="37"/>
      <c r="B121" s="38">
        <v>23</v>
      </c>
      <c r="C121" s="39">
        <v>0.395833333333333</v>
      </c>
      <c r="D121" s="40">
        <v>0.6875</v>
      </c>
      <c r="E121" s="38">
        <v>7</v>
      </c>
      <c r="F121" s="36"/>
      <c r="G121" s="41">
        <f t="shared" si="3"/>
        <v>0.948307921160283</v>
      </c>
      <c r="H121" s="41"/>
      <c r="I121" s="38">
        <v>255</v>
      </c>
    </row>
    <row r="122" ht="14" customHeight="1" spans="1:9">
      <c r="A122" s="37"/>
      <c r="B122" s="38">
        <v>24</v>
      </c>
      <c r="C122" s="39">
        <v>0.395833333333333</v>
      </c>
      <c r="D122" s="40">
        <v>0.6875</v>
      </c>
      <c r="E122" s="38">
        <v>7</v>
      </c>
      <c r="F122" s="36"/>
      <c r="G122" s="41">
        <f t="shared" si="3"/>
        <v>0.948307921160283</v>
      </c>
      <c r="H122" s="41"/>
      <c r="I122" s="38">
        <v>255</v>
      </c>
    </row>
    <row r="123" ht="14" customHeight="1" spans="1:9">
      <c r="A123" s="37"/>
      <c r="B123" s="38">
        <v>25</v>
      </c>
      <c r="C123" s="39">
        <v>0.395833333333333</v>
      </c>
      <c r="D123" s="40">
        <v>0.6875</v>
      </c>
      <c r="E123" s="38">
        <v>7</v>
      </c>
      <c r="F123" s="36"/>
      <c r="G123" s="41">
        <f t="shared" si="3"/>
        <v>0.948307921160283</v>
      </c>
      <c r="H123" s="41"/>
      <c r="I123" s="38">
        <v>255</v>
      </c>
    </row>
    <row r="124" ht="14" customHeight="1" spans="1:9">
      <c r="A124" s="37"/>
      <c r="B124" s="38">
        <v>26</v>
      </c>
      <c r="C124" s="39">
        <v>0.395833333333333</v>
      </c>
      <c r="D124" s="40">
        <v>0.6875</v>
      </c>
      <c r="E124" s="38">
        <v>7</v>
      </c>
      <c r="F124" s="36"/>
      <c r="G124" s="41">
        <f t="shared" si="3"/>
        <v>0.948307921160283</v>
      </c>
      <c r="H124" s="41"/>
      <c r="I124" s="38">
        <v>255</v>
      </c>
    </row>
    <row r="125" ht="14" customHeight="1" spans="1:9">
      <c r="A125" s="37"/>
      <c r="B125" s="38">
        <v>27</v>
      </c>
      <c r="C125" s="39">
        <v>0.395833333333333</v>
      </c>
      <c r="D125" s="40">
        <v>0.6875</v>
      </c>
      <c r="E125" s="38">
        <v>7</v>
      </c>
      <c r="F125" s="36"/>
      <c r="G125" s="41">
        <f t="shared" si="3"/>
        <v>0.948307921160283</v>
      </c>
      <c r="H125" s="41"/>
      <c r="I125" s="38">
        <v>255</v>
      </c>
    </row>
    <row r="126" s="28" customFormat="1" ht="14" customHeight="1" spans="1:9">
      <c r="A126" s="37"/>
      <c r="B126" s="38">
        <v>28</v>
      </c>
      <c r="C126" s="39">
        <v>0.395833333333333</v>
      </c>
      <c r="D126" s="40">
        <v>0.6875</v>
      </c>
      <c r="E126" s="38">
        <v>7</v>
      </c>
      <c r="F126" s="36"/>
      <c r="G126" s="41">
        <f t="shared" si="3"/>
        <v>0.948307921160283</v>
      </c>
      <c r="H126" s="41"/>
      <c r="I126" s="38">
        <v>255</v>
      </c>
    </row>
    <row r="127" s="28" customFormat="1" ht="14" customHeight="1" spans="1:9">
      <c r="A127" s="37"/>
      <c r="B127" s="38">
        <v>29</v>
      </c>
      <c r="C127" s="39"/>
      <c r="D127" s="40"/>
      <c r="E127" s="38"/>
      <c r="F127" s="36"/>
      <c r="G127" s="41">
        <f t="shared" si="3"/>
        <v>0</v>
      </c>
      <c r="H127" s="41"/>
      <c r="I127" s="38"/>
    </row>
    <row r="128" s="28" customFormat="1" ht="14" customHeight="1" spans="1:9">
      <c r="A128" s="37"/>
      <c r="B128" s="38">
        <v>30</v>
      </c>
      <c r="C128" s="39">
        <v>0.395833333333333</v>
      </c>
      <c r="D128" s="40">
        <v>0.6875</v>
      </c>
      <c r="E128" s="38">
        <v>7</v>
      </c>
      <c r="F128" s="36"/>
      <c r="G128" s="41">
        <f t="shared" si="3"/>
        <v>0.948307921160283</v>
      </c>
      <c r="H128" s="41"/>
      <c r="I128" s="38">
        <v>255</v>
      </c>
    </row>
    <row r="129" s="28" customFormat="1" ht="14" customHeight="1" spans="1:9">
      <c r="A129" s="37"/>
      <c r="B129" s="38">
        <v>31</v>
      </c>
      <c r="C129" s="39">
        <v>0.395833333333333</v>
      </c>
      <c r="D129" s="40">
        <v>0.6875</v>
      </c>
      <c r="E129" s="38">
        <v>7</v>
      </c>
      <c r="F129" s="36"/>
      <c r="G129" s="41">
        <f t="shared" si="3"/>
        <v>0.948307921160283</v>
      </c>
      <c r="H129" s="41"/>
      <c r="I129" s="38">
        <v>255</v>
      </c>
    </row>
    <row r="130" ht="14" customHeight="1" spans="1:9">
      <c r="A130" s="37" t="s">
        <v>282</v>
      </c>
      <c r="B130" s="38">
        <v>1</v>
      </c>
      <c r="C130" s="39"/>
      <c r="D130" s="40"/>
      <c r="E130" s="38"/>
      <c r="F130" s="34" t="s">
        <v>350</v>
      </c>
      <c r="G130" s="41">
        <f t="shared" si="3"/>
        <v>0</v>
      </c>
      <c r="H130" s="41" t="s">
        <v>351</v>
      </c>
      <c r="I130" s="38"/>
    </row>
    <row r="131" ht="14" customHeight="1" spans="1:9">
      <c r="A131" s="37"/>
      <c r="B131" s="38">
        <v>2</v>
      </c>
      <c r="C131" s="39">
        <v>0.395833333333333</v>
      </c>
      <c r="D131" s="40">
        <v>0.6875</v>
      </c>
      <c r="E131" s="38">
        <v>7</v>
      </c>
      <c r="F131" s="36"/>
      <c r="G131" s="41">
        <f t="shared" si="3"/>
        <v>0.948307921160283</v>
      </c>
      <c r="H131" s="41"/>
      <c r="I131" s="38">
        <v>255</v>
      </c>
    </row>
    <row r="132" ht="14" customHeight="1" spans="1:9">
      <c r="A132" s="37"/>
      <c r="B132" s="38">
        <v>3</v>
      </c>
      <c r="C132" s="39">
        <v>0.395833333333333</v>
      </c>
      <c r="D132" s="40">
        <v>0.6875</v>
      </c>
      <c r="E132" s="38">
        <v>7</v>
      </c>
      <c r="F132" s="36"/>
      <c r="G132" s="41">
        <f t="shared" si="3"/>
        <v>0.948307921160283</v>
      </c>
      <c r="H132" s="41"/>
      <c r="I132" s="38">
        <v>255</v>
      </c>
    </row>
    <row r="133" ht="14" customHeight="1" spans="1:9">
      <c r="A133" s="37"/>
      <c r="B133" s="38">
        <v>4</v>
      </c>
      <c r="C133" s="39">
        <v>0.395833333333333</v>
      </c>
      <c r="D133" s="40">
        <v>0.6875</v>
      </c>
      <c r="E133" s="38">
        <v>7</v>
      </c>
      <c r="F133" s="36"/>
      <c r="G133" s="41">
        <f t="shared" si="3"/>
        <v>0.948307921160283</v>
      </c>
      <c r="H133" s="41"/>
      <c r="I133" s="38">
        <v>255</v>
      </c>
    </row>
    <row r="134" ht="14" customHeight="1" spans="1:9">
      <c r="A134" s="37"/>
      <c r="B134" s="38">
        <v>5</v>
      </c>
      <c r="C134" s="39">
        <v>0.395833333333333</v>
      </c>
      <c r="D134" s="40">
        <v>0.6875</v>
      </c>
      <c r="E134" s="38">
        <v>7</v>
      </c>
      <c r="F134" s="36"/>
      <c r="G134" s="41">
        <f t="shared" si="3"/>
        <v>0.948307921160283</v>
      </c>
      <c r="H134" s="41"/>
      <c r="I134" s="38">
        <v>255</v>
      </c>
    </row>
    <row r="135" ht="14" customHeight="1" spans="1:9">
      <c r="A135" s="37"/>
      <c r="B135" s="38">
        <v>6</v>
      </c>
      <c r="C135" s="39">
        <v>0.395833333333333</v>
      </c>
      <c r="D135" s="40">
        <v>0.6875</v>
      </c>
      <c r="E135" s="38">
        <v>7</v>
      </c>
      <c r="F135" s="36"/>
      <c r="G135" s="41">
        <f t="shared" ref="G135:G160" si="4">+I135/268.9</f>
        <v>0.948307921160283</v>
      </c>
      <c r="H135" s="41"/>
      <c r="I135" s="38">
        <v>255</v>
      </c>
    </row>
    <row r="136" ht="14" customHeight="1" spans="1:9">
      <c r="A136" s="37"/>
      <c r="B136" s="38">
        <v>7</v>
      </c>
      <c r="C136" s="39">
        <v>0.395833333333333</v>
      </c>
      <c r="D136" s="40">
        <v>0.6875</v>
      </c>
      <c r="E136" s="38">
        <v>7</v>
      </c>
      <c r="F136" s="36"/>
      <c r="G136" s="41">
        <f t="shared" si="4"/>
        <v>0.948307921160283</v>
      </c>
      <c r="H136" s="41"/>
      <c r="I136" s="38">
        <v>255</v>
      </c>
    </row>
    <row r="137" ht="14" customHeight="1" spans="1:9">
      <c r="A137" s="37"/>
      <c r="B137" s="38">
        <v>8</v>
      </c>
      <c r="C137" s="39"/>
      <c r="D137" s="40"/>
      <c r="E137" s="38"/>
      <c r="F137" s="36"/>
      <c r="G137" s="41">
        <f t="shared" si="4"/>
        <v>0</v>
      </c>
      <c r="H137" s="41"/>
      <c r="I137" s="38"/>
    </row>
    <row r="138" ht="14" customHeight="1" spans="1:9">
      <c r="A138" s="37"/>
      <c r="B138" s="38">
        <v>9</v>
      </c>
      <c r="C138" s="39">
        <v>0.395833333333333</v>
      </c>
      <c r="D138" s="40">
        <v>0.6875</v>
      </c>
      <c r="E138" s="38">
        <v>7</v>
      </c>
      <c r="F138" s="36"/>
      <c r="G138" s="41">
        <f t="shared" si="4"/>
        <v>0.948307921160283</v>
      </c>
      <c r="H138" s="41"/>
      <c r="I138" s="38">
        <v>255</v>
      </c>
    </row>
    <row r="139" ht="14" customHeight="1" spans="1:9">
      <c r="A139" s="37"/>
      <c r="B139" s="38">
        <v>10</v>
      </c>
      <c r="C139" s="39">
        <v>0.395833333333333</v>
      </c>
      <c r="D139" s="40">
        <v>0.6875</v>
      </c>
      <c r="E139" s="38">
        <v>7</v>
      </c>
      <c r="F139" s="36"/>
      <c r="G139" s="41">
        <f t="shared" si="4"/>
        <v>0.948307921160283</v>
      </c>
      <c r="H139" s="41"/>
      <c r="I139" s="38">
        <v>255</v>
      </c>
    </row>
    <row r="140" ht="14" customHeight="1" spans="1:9">
      <c r="A140" s="37"/>
      <c r="B140" s="38">
        <v>11</v>
      </c>
      <c r="C140" s="39">
        <v>0.395833333333333</v>
      </c>
      <c r="D140" s="40">
        <v>0.6875</v>
      </c>
      <c r="E140" s="38">
        <v>7</v>
      </c>
      <c r="F140" s="36"/>
      <c r="G140" s="41">
        <f t="shared" si="4"/>
        <v>0.948307921160283</v>
      </c>
      <c r="H140" s="41"/>
      <c r="I140" s="38">
        <v>255</v>
      </c>
    </row>
    <row r="141" ht="14" customHeight="1" spans="1:9">
      <c r="A141" s="37"/>
      <c r="B141" s="38">
        <v>12</v>
      </c>
      <c r="C141" s="39">
        <v>0.395833333333333</v>
      </c>
      <c r="D141" s="40">
        <v>0.6875</v>
      </c>
      <c r="E141" s="38">
        <v>7</v>
      </c>
      <c r="F141" s="36"/>
      <c r="G141" s="41">
        <f t="shared" si="4"/>
        <v>0.948307921160283</v>
      </c>
      <c r="H141" s="41"/>
      <c r="I141" s="38">
        <v>255</v>
      </c>
    </row>
    <row r="142" ht="14" customHeight="1" spans="1:9">
      <c r="A142" s="37"/>
      <c r="B142" s="38">
        <v>13</v>
      </c>
      <c r="C142" s="39">
        <v>0.395833333333333</v>
      </c>
      <c r="D142" s="40">
        <v>0.6875</v>
      </c>
      <c r="E142" s="38">
        <v>7</v>
      </c>
      <c r="F142" s="36"/>
      <c r="G142" s="41">
        <f t="shared" si="4"/>
        <v>0.948307921160283</v>
      </c>
      <c r="H142" s="41"/>
      <c r="I142" s="38">
        <v>255</v>
      </c>
    </row>
    <row r="143" ht="14" customHeight="1" spans="1:9">
      <c r="A143" s="37"/>
      <c r="B143" s="38">
        <v>14</v>
      </c>
      <c r="C143" s="39">
        <v>0.395833333333333</v>
      </c>
      <c r="D143" s="40">
        <v>0.6875</v>
      </c>
      <c r="E143" s="38">
        <v>7</v>
      </c>
      <c r="F143" s="36"/>
      <c r="G143" s="41">
        <f t="shared" si="4"/>
        <v>0.948307921160283</v>
      </c>
      <c r="H143" s="41"/>
      <c r="I143" s="38">
        <v>255</v>
      </c>
    </row>
    <row r="144" ht="14" customHeight="1" spans="1:9">
      <c r="A144" s="37"/>
      <c r="B144" s="38">
        <v>15</v>
      </c>
      <c r="C144" s="39"/>
      <c r="D144" s="40"/>
      <c r="E144" s="38"/>
      <c r="F144" s="36"/>
      <c r="G144" s="41">
        <f t="shared" si="4"/>
        <v>0</v>
      </c>
      <c r="H144" s="41"/>
      <c r="I144" s="38"/>
    </row>
    <row r="145" ht="14" customHeight="1" spans="1:9">
      <c r="A145" s="37"/>
      <c r="B145" s="38">
        <v>16</v>
      </c>
      <c r="C145" s="39">
        <v>0.395833333333333</v>
      </c>
      <c r="D145" s="40">
        <v>0.6875</v>
      </c>
      <c r="E145" s="38">
        <v>7</v>
      </c>
      <c r="F145" s="36"/>
      <c r="G145" s="41">
        <f t="shared" si="4"/>
        <v>0.948307921160283</v>
      </c>
      <c r="H145" s="41"/>
      <c r="I145" s="38">
        <v>255</v>
      </c>
    </row>
    <row r="146" ht="14" customHeight="1" spans="1:9">
      <c r="A146" s="37"/>
      <c r="B146" s="38">
        <v>17</v>
      </c>
      <c r="C146" s="39">
        <v>0.395833333333333</v>
      </c>
      <c r="D146" s="40">
        <v>0.6875</v>
      </c>
      <c r="E146" s="38">
        <v>7</v>
      </c>
      <c r="F146" s="36"/>
      <c r="G146" s="41">
        <f t="shared" si="4"/>
        <v>0.948307921160283</v>
      </c>
      <c r="H146" s="41"/>
      <c r="I146" s="38">
        <v>255</v>
      </c>
    </row>
    <row r="147" ht="14" customHeight="1" spans="1:9">
      <c r="A147" s="37"/>
      <c r="B147" s="38">
        <v>18</v>
      </c>
      <c r="C147" s="39">
        <v>0.395833333333333</v>
      </c>
      <c r="D147" s="40">
        <v>0.6875</v>
      </c>
      <c r="E147" s="38">
        <v>7</v>
      </c>
      <c r="F147" s="36"/>
      <c r="G147" s="41">
        <f t="shared" si="4"/>
        <v>0.948307921160283</v>
      </c>
      <c r="H147" s="41"/>
      <c r="I147" s="38">
        <v>255</v>
      </c>
    </row>
    <row r="148" ht="14" customHeight="1" spans="1:9">
      <c r="A148" s="37"/>
      <c r="B148" s="38">
        <v>19</v>
      </c>
      <c r="C148" s="39">
        <v>0.395833333333333</v>
      </c>
      <c r="D148" s="40">
        <v>0.6875</v>
      </c>
      <c r="E148" s="38">
        <v>7</v>
      </c>
      <c r="F148" s="36"/>
      <c r="G148" s="41">
        <f t="shared" si="4"/>
        <v>0.948307921160283</v>
      </c>
      <c r="H148" s="41"/>
      <c r="I148" s="38">
        <v>255</v>
      </c>
    </row>
    <row r="149" ht="14" customHeight="1" spans="1:9">
      <c r="A149" s="37"/>
      <c r="B149" s="38">
        <v>20</v>
      </c>
      <c r="C149" s="39">
        <v>0.395833333333333</v>
      </c>
      <c r="D149" s="40">
        <v>0.6875</v>
      </c>
      <c r="E149" s="38">
        <v>7</v>
      </c>
      <c r="F149" s="36"/>
      <c r="G149" s="41">
        <f t="shared" si="4"/>
        <v>0.948307921160283</v>
      </c>
      <c r="H149" s="41"/>
      <c r="I149" s="38">
        <v>255</v>
      </c>
    </row>
    <row r="150" ht="14" customHeight="1" spans="1:9">
      <c r="A150" s="37"/>
      <c r="B150" s="38">
        <v>21</v>
      </c>
      <c r="C150" s="39">
        <v>0.395833333333333</v>
      </c>
      <c r="D150" s="40">
        <v>0.6875</v>
      </c>
      <c r="E150" s="38">
        <v>7</v>
      </c>
      <c r="F150" s="36"/>
      <c r="G150" s="41">
        <f t="shared" si="4"/>
        <v>0.948307921160283</v>
      </c>
      <c r="H150" s="41"/>
      <c r="I150" s="38">
        <v>255</v>
      </c>
    </row>
    <row r="151" ht="14" customHeight="1" spans="1:9">
      <c r="A151" s="37"/>
      <c r="B151" s="38">
        <v>22</v>
      </c>
      <c r="C151" s="39"/>
      <c r="D151" s="40"/>
      <c r="E151" s="38"/>
      <c r="F151" s="36"/>
      <c r="G151" s="41">
        <f t="shared" si="4"/>
        <v>0</v>
      </c>
      <c r="H151" s="41"/>
      <c r="I151" s="38"/>
    </row>
    <row r="152" ht="14" customHeight="1" spans="1:9">
      <c r="A152" s="37"/>
      <c r="B152" s="38">
        <v>23</v>
      </c>
      <c r="C152" s="39">
        <v>0.395833333333333</v>
      </c>
      <c r="D152" s="40">
        <v>0.6875</v>
      </c>
      <c r="E152" s="38">
        <v>7</v>
      </c>
      <c r="F152" s="36"/>
      <c r="G152" s="41">
        <f t="shared" si="4"/>
        <v>0.948307921160283</v>
      </c>
      <c r="H152" s="41"/>
      <c r="I152" s="38">
        <v>255</v>
      </c>
    </row>
    <row r="153" ht="14" customHeight="1" spans="1:9">
      <c r="A153" s="37"/>
      <c r="B153" s="38">
        <v>24</v>
      </c>
      <c r="C153" s="39">
        <v>0.395833333333333</v>
      </c>
      <c r="D153" s="40">
        <v>0.6875</v>
      </c>
      <c r="E153" s="38">
        <v>7</v>
      </c>
      <c r="F153" s="36"/>
      <c r="G153" s="41">
        <f t="shared" si="4"/>
        <v>0.948307921160283</v>
      </c>
      <c r="H153" s="41"/>
      <c r="I153" s="38">
        <v>255</v>
      </c>
    </row>
    <row r="154" ht="14" customHeight="1" spans="1:9">
      <c r="A154" s="37"/>
      <c r="B154" s="38">
        <v>25</v>
      </c>
      <c r="C154" s="39">
        <v>0.395833333333333</v>
      </c>
      <c r="D154" s="40">
        <v>0.6875</v>
      </c>
      <c r="E154" s="38">
        <v>7</v>
      </c>
      <c r="F154" s="36"/>
      <c r="G154" s="41">
        <f t="shared" si="4"/>
        <v>0.948307921160283</v>
      </c>
      <c r="H154" s="41"/>
      <c r="I154" s="38">
        <v>255</v>
      </c>
    </row>
    <row r="155" s="28" customFormat="1" ht="14" customHeight="1" spans="1:9">
      <c r="A155" s="37"/>
      <c r="B155" s="38">
        <v>26</v>
      </c>
      <c r="C155" s="39">
        <v>0.395833333333333</v>
      </c>
      <c r="D155" s="40">
        <v>0.6875</v>
      </c>
      <c r="E155" s="38">
        <v>7</v>
      </c>
      <c r="F155" s="36"/>
      <c r="G155" s="41">
        <f t="shared" si="4"/>
        <v>0.948307921160283</v>
      </c>
      <c r="H155" s="41"/>
      <c r="I155" s="38">
        <v>255</v>
      </c>
    </row>
    <row r="156" s="28" customFormat="1" ht="14" customHeight="1" spans="1:9">
      <c r="A156" s="37"/>
      <c r="B156" s="38">
        <v>27</v>
      </c>
      <c r="C156" s="39">
        <v>0.395833333333333</v>
      </c>
      <c r="D156" s="40">
        <v>0.6875</v>
      </c>
      <c r="E156" s="38">
        <v>7</v>
      </c>
      <c r="F156" s="36"/>
      <c r="G156" s="41">
        <f t="shared" si="4"/>
        <v>0.948307921160283</v>
      </c>
      <c r="H156" s="41"/>
      <c r="I156" s="38">
        <v>255</v>
      </c>
    </row>
    <row r="157" s="28" customFormat="1" ht="14" customHeight="1" spans="1:9">
      <c r="A157" s="37"/>
      <c r="B157" s="38">
        <v>28</v>
      </c>
      <c r="C157" s="39">
        <v>0.395833333333333</v>
      </c>
      <c r="D157" s="40">
        <v>0.6875</v>
      </c>
      <c r="E157" s="38">
        <v>7</v>
      </c>
      <c r="F157" s="36"/>
      <c r="G157" s="41">
        <f t="shared" si="4"/>
        <v>0.948307921160283</v>
      </c>
      <c r="H157" s="41"/>
      <c r="I157" s="38">
        <v>255</v>
      </c>
    </row>
    <row r="158" ht="14" customHeight="1" spans="1:9">
      <c r="A158" s="37"/>
      <c r="B158" s="38">
        <v>29</v>
      </c>
      <c r="C158" s="39"/>
      <c r="D158" s="40"/>
      <c r="E158" s="38"/>
      <c r="F158" s="36"/>
      <c r="G158" s="41">
        <f t="shared" si="4"/>
        <v>0</v>
      </c>
      <c r="H158" s="41"/>
      <c r="I158" s="38"/>
    </row>
    <row r="159" s="28" customFormat="1" ht="14" customHeight="1" spans="1:9">
      <c r="A159" s="37"/>
      <c r="B159" s="38">
        <v>30</v>
      </c>
      <c r="C159" s="39">
        <v>0.395833333333333</v>
      </c>
      <c r="D159" s="40">
        <v>0.6875</v>
      </c>
      <c r="E159" s="38">
        <v>7</v>
      </c>
      <c r="F159" s="36"/>
      <c r="G159" s="41">
        <f t="shared" si="4"/>
        <v>0.948307921160283</v>
      </c>
      <c r="H159" s="41"/>
      <c r="I159" s="38">
        <v>255</v>
      </c>
    </row>
    <row r="160" s="28" customFormat="1" ht="14" customHeight="1" spans="1:9">
      <c r="A160" s="37"/>
      <c r="B160" s="38">
        <v>31</v>
      </c>
      <c r="C160" s="39">
        <v>0.395833333333333</v>
      </c>
      <c r="D160" s="40">
        <v>0.6875</v>
      </c>
      <c r="E160" s="38">
        <v>7</v>
      </c>
      <c r="F160" s="36"/>
      <c r="G160" s="41">
        <f t="shared" si="4"/>
        <v>0.948307921160283</v>
      </c>
      <c r="H160" s="41"/>
      <c r="I160" s="38">
        <v>255</v>
      </c>
    </row>
    <row r="162" ht="14.4" customHeight="1" spans="1:3">
      <c r="A162" s="48" t="s">
        <v>353</v>
      </c>
      <c r="B162" s="35" t="s">
        <v>331</v>
      </c>
      <c r="C162" s="35" t="s">
        <v>332</v>
      </c>
    </row>
    <row r="163" spans="1:3">
      <c r="A163" s="48"/>
      <c r="B163" s="35" t="s">
        <v>333</v>
      </c>
      <c r="C163" s="35" t="s">
        <v>334</v>
      </c>
    </row>
    <row r="164" spans="1:3">
      <c r="A164" s="48" t="s">
        <v>335</v>
      </c>
      <c r="B164" s="35" t="s">
        <v>331</v>
      </c>
      <c r="C164" s="49" t="s">
        <v>337</v>
      </c>
    </row>
    <row r="165" spans="1:3">
      <c r="A165" s="48"/>
      <c r="B165" s="35" t="s">
        <v>333</v>
      </c>
      <c r="C165" s="49" t="s">
        <v>334</v>
      </c>
    </row>
  </sheetData>
  <autoFilter ref="A5:I160">
    <extLst/>
  </autoFilter>
  <mergeCells count="27">
    <mergeCell ref="A1:I1"/>
    <mergeCell ref="A2:I2"/>
    <mergeCell ref="A3:I3"/>
    <mergeCell ref="C4:D4"/>
    <mergeCell ref="H4:I4"/>
    <mergeCell ref="A4:A5"/>
    <mergeCell ref="A6:A36"/>
    <mergeCell ref="A37:A67"/>
    <mergeCell ref="A68:A98"/>
    <mergeCell ref="A99:A129"/>
    <mergeCell ref="A130:A160"/>
    <mergeCell ref="A162:A163"/>
    <mergeCell ref="A164:A165"/>
    <mergeCell ref="B4:B5"/>
    <mergeCell ref="C68:C98"/>
    <mergeCell ref="E4:E5"/>
    <mergeCell ref="F6:F36"/>
    <mergeCell ref="F37:F67"/>
    <mergeCell ref="F68:F98"/>
    <mergeCell ref="F99:F129"/>
    <mergeCell ref="F130:F160"/>
    <mergeCell ref="G4:G5"/>
    <mergeCell ref="H6:H36"/>
    <mergeCell ref="H37:H67"/>
    <mergeCell ref="H68:H98"/>
    <mergeCell ref="H99:H129"/>
    <mergeCell ref="H130:H160"/>
  </mergeCells>
  <printOptions horizontalCentered="1"/>
  <pageMargins left="0.709027777777778" right="0.709027777777778" top="0.159027777777778" bottom="0.159027777777778" header="0.309027777777778" footer="0.309027777777778"/>
  <pageSetup paperSize="9" scale="68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69"/>
  <sheetViews>
    <sheetView zoomScale="85" zoomScaleNormal="85" workbookViewId="0">
      <pane ySplit="5" topLeftCell="A68" activePane="bottomLeft" state="frozen"/>
      <selection/>
      <selection pane="bottomLeft" activeCell="C68" sqref="C68:C98"/>
    </sheetView>
  </sheetViews>
  <sheetFormatPr defaultColWidth="9" defaultRowHeight="13.5"/>
  <cols>
    <col min="1" max="1" width="9" style="28"/>
    <col min="2" max="2" width="9" style="29"/>
    <col min="3" max="4" width="13.9083333333333" style="28" customWidth="1"/>
    <col min="5" max="5" width="17" style="28" customWidth="1"/>
    <col min="6" max="8" width="17" style="30" customWidth="1"/>
    <col min="9" max="9" width="16.6333333333333" style="28" customWidth="1"/>
    <col min="10" max="10" width="13.45" style="28" customWidth="1"/>
    <col min="11" max="16384" width="9" style="28"/>
  </cols>
  <sheetData>
    <row r="1" ht="27" customHeight="1" spans="1:10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42"/>
    </row>
    <row r="2" ht="22.5" customHeight="1" spans="1:10">
      <c r="A2" s="32" t="s">
        <v>338</v>
      </c>
      <c r="B2" s="32"/>
      <c r="C2" s="32"/>
      <c r="D2" s="32"/>
      <c r="E2" s="32"/>
      <c r="F2" s="32"/>
      <c r="G2" s="32"/>
      <c r="H2" s="32"/>
      <c r="I2" s="32"/>
      <c r="J2" s="43"/>
    </row>
    <row r="3" ht="17.25" customHeight="1" spans="1:10">
      <c r="A3" s="33">
        <v>44409</v>
      </c>
      <c r="B3" s="33"/>
      <c r="C3" s="33"/>
      <c r="D3" s="33"/>
      <c r="E3" s="33"/>
      <c r="F3" s="33"/>
      <c r="G3" s="33"/>
      <c r="H3" s="33"/>
      <c r="I3" s="33"/>
      <c r="J3" s="43"/>
    </row>
    <row r="4" s="27" customFormat="1" spans="1:9">
      <c r="A4" s="34" t="s">
        <v>2</v>
      </c>
      <c r="B4" s="35" t="s">
        <v>339</v>
      </c>
      <c r="C4" s="35" t="s">
        <v>340</v>
      </c>
      <c r="D4" s="35"/>
      <c r="E4" s="35" t="s">
        <v>341</v>
      </c>
      <c r="F4" s="36" t="s">
        <v>342</v>
      </c>
      <c r="G4" s="36" t="s">
        <v>343</v>
      </c>
      <c r="H4" s="36" t="s">
        <v>344</v>
      </c>
      <c r="I4" s="35"/>
    </row>
    <row r="5" s="27" customFormat="1" ht="18.75" spans="1:11">
      <c r="A5" s="34"/>
      <c r="B5" s="35"/>
      <c r="C5" s="35" t="s">
        <v>345</v>
      </c>
      <c r="D5" s="35" t="s">
        <v>346</v>
      </c>
      <c r="E5" s="35"/>
      <c r="F5" s="36" t="s">
        <v>347</v>
      </c>
      <c r="G5" s="36"/>
      <c r="H5" s="36" t="s">
        <v>348</v>
      </c>
      <c r="I5" s="35" t="s">
        <v>349</v>
      </c>
      <c r="K5" s="44"/>
    </row>
    <row r="6" ht="14" customHeight="1" spans="1:9">
      <c r="A6" s="37" t="s">
        <v>15</v>
      </c>
      <c r="B6" s="38">
        <v>1</v>
      </c>
      <c r="C6" s="39"/>
      <c r="D6" s="40"/>
      <c r="E6" s="38"/>
      <c r="F6" s="34" t="s">
        <v>350</v>
      </c>
      <c r="G6" s="41">
        <f t="shared" ref="G6:G39" si="0">+I6/268.9</f>
        <v>0</v>
      </c>
      <c r="H6" s="41" t="s">
        <v>351</v>
      </c>
      <c r="I6" s="38"/>
    </row>
    <row r="7" ht="14" customHeight="1" spans="1:9">
      <c r="A7" s="37"/>
      <c r="B7" s="38">
        <v>2</v>
      </c>
      <c r="C7" s="39">
        <v>0.916666666666667</v>
      </c>
      <c r="D7" s="40">
        <v>0.1875</v>
      </c>
      <c r="E7" s="38">
        <v>6.5</v>
      </c>
      <c r="F7" s="36"/>
      <c r="G7" s="41">
        <f t="shared" si="0"/>
        <v>0.96690219412421</v>
      </c>
      <c r="H7" s="41"/>
      <c r="I7" s="38">
        <v>260</v>
      </c>
    </row>
    <row r="8" ht="14" customHeight="1" spans="1:9">
      <c r="A8" s="37"/>
      <c r="B8" s="38">
        <v>3</v>
      </c>
      <c r="C8" s="39">
        <v>0.916666666666667</v>
      </c>
      <c r="D8" s="40">
        <v>0.1875</v>
      </c>
      <c r="E8" s="38">
        <v>6.5</v>
      </c>
      <c r="F8" s="36"/>
      <c r="G8" s="41">
        <f t="shared" si="0"/>
        <v>0.96690219412421</v>
      </c>
      <c r="H8" s="41"/>
      <c r="I8" s="38">
        <v>260</v>
      </c>
    </row>
    <row r="9" ht="14" customHeight="1" spans="1:9">
      <c r="A9" s="37"/>
      <c r="B9" s="38">
        <v>4</v>
      </c>
      <c r="C9" s="39">
        <v>0.916666666666667</v>
      </c>
      <c r="D9" s="40">
        <v>0.1875</v>
      </c>
      <c r="E9" s="38">
        <v>6.5</v>
      </c>
      <c r="F9" s="36"/>
      <c r="G9" s="41">
        <f t="shared" si="0"/>
        <v>0.96690219412421</v>
      </c>
      <c r="H9" s="41"/>
      <c r="I9" s="38">
        <v>260</v>
      </c>
    </row>
    <row r="10" ht="14" customHeight="1" spans="1:9">
      <c r="A10" s="37"/>
      <c r="B10" s="38">
        <v>5</v>
      </c>
      <c r="C10" s="39">
        <v>0.916666666666667</v>
      </c>
      <c r="D10" s="40">
        <v>0.1875</v>
      </c>
      <c r="E10" s="38">
        <v>6.5</v>
      </c>
      <c r="F10" s="36"/>
      <c r="G10" s="41">
        <f t="shared" si="0"/>
        <v>0.96690219412421</v>
      </c>
      <c r="H10" s="41"/>
      <c r="I10" s="38">
        <v>260</v>
      </c>
    </row>
    <row r="11" ht="14" customHeight="1" spans="1:9">
      <c r="A11" s="37"/>
      <c r="B11" s="38">
        <v>6</v>
      </c>
      <c r="C11" s="39">
        <v>0.916666666666667</v>
      </c>
      <c r="D11" s="40">
        <v>0.1875</v>
      </c>
      <c r="E11" s="38">
        <v>6.5</v>
      </c>
      <c r="F11" s="36"/>
      <c r="G11" s="41"/>
      <c r="H11" s="41"/>
      <c r="I11" s="38">
        <v>265</v>
      </c>
    </row>
    <row r="12" ht="14" customHeight="1" spans="1:9">
      <c r="A12" s="37"/>
      <c r="B12" s="38">
        <v>7</v>
      </c>
      <c r="C12" s="39">
        <v>0.916666666666667</v>
      </c>
      <c r="D12" s="40">
        <v>0.1875</v>
      </c>
      <c r="E12" s="38">
        <v>6.5</v>
      </c>
      <c r="F12" s="36"/>
      <c r="G12" s="41">
        <f t="shared" si="0"/>
        <v>0.978058757902566</v>
      </c>
      <c r="H12" s="41"/>
      <c r="I12" s="38">
        <v>263</v>
      </c>
    </row>
    <row r="13" ht="14" customHeight="1" spans="1:9">
      <c r="A13" s="37"/>
      <c r="B13" s="38">
        <v>8</v>
      </c>
      <c r="C13" s="39"/>
      <c r="D13" s="40"/>
      <c r="E13" s="38"/>
      <c r="F13" s="36"/>
      <c r="G13" s="41">
        <f t="shared" si="0"/>
        <v>0</v>
      </c>
      <c r="H13" s="41"/>
      <c r="I13" s="38"/>
    </row>
    <row r="14" ht="14" customHeight="1" spans="1:9">
      <c r="A14" s="37"/>
      <c r="B14" s="38">
        <v>9</v>
      </c>
      <c r="C14" s="39">
        <v>0.916666666666667</v>
      </c>
      <c r="D14" s="40">
        <v>0.1875</v>
      </c>
      <c r="E14" s="38">
        <v>6.5</v>
      </c>
      <c r="F14" s="36"/>
      <c r="G14" s="41">
        <f t="shared" si="0"/>
        <v>0.985496467088137</v>
      </c>
      <c r="H14" s="41"/>
      <c r="I14" s="38">
        <v>265</v>
      </c>
    </row>
    <row r="15" ht="14" customHeight="1" spans="1:9">
      <c r="A15" s="37"/>
      <c r="B15" s="38">
        <v>10</v>
      </c>
      <c r="C15" s="39">
        <v>0.916666666666667</v>
      </c>
      <c r="D15" s="40">
        <v>0.1875</v>
      </c>
      <c r="E15" s="38">
        <v>6.5</v>
      </c>
      <c r="F15" s="36"/>
      <c r="G15" s="41">
        <f t="shared" si="0"/>
        <v>0.985496467088137</v>
      </c>
      <c r="H15" s="41"/>
      <c r="I15" s="38">
        <v>265</v>
      </c>
    </row>
    <row r="16" ht="14" customHeight="1" spans="1:9">
      <c r="A16" s="37"/>
      <c r="B16" s="38">
        <v>11</v>
      </c>
      <c r="C16" s="39">
        <v>0.916666666666667</v>
      </c>
      <c r="D16" s="40">
        <v>0.1875</v>
      </c>
      <c r="E16" s="38">
        <v>6.5</v>
      </c>
      <c r="F16" s="36"/>
      <c r="G16" s="41">
        <f t="shared" si="0"/>
        <v>0.985496467088137</v>
      </c>
      <c r="H16" s="41"/>
      <c r="I16" s="38">
        <v>265</v>
      </c>
    </row>
    <row r="17" ht="14" customHeight="1" spans="1:9">
      <c r="A17" s="37"/>
      <c r="B17" s="38">
        <v>12</v>
      </c>
      <c r="C17" s="39">
        <v>0.916666666666667</v>
      </c>
      <c r="D17" s="40">
        <v>0.1875</v>
      </c>
      <c r="E17" s="38">
        <v>6.5</v>
      </c>
      <c r="F17" s="36"/>
      <c r="G17" s="41">
        <f t="shared" si="0"/>
        <v>0.985496467088137</v>
      </c>
      <c r="H17" s="41"/>
      <c r="I17" s="38">
        <v>265</v>
      </c>
    </row>
    <row r="18" ht="14" customHeight="1" spans="1:9">
      <c r="A18" s="37"/>
      <c r="B18" s="38">
        <v>13</v>
      </c>
      <c r="C18" s="39">
        <v>0.916666666666667</v>
      </c>
      <c r="D18" s="40">
        <v>0.1875</v>
      </c>
      <c r="E18" s="38">
        <v>6.5</v>
      </c>
      <c r="F18" s="36"/>
      <c r="G18" s="41">
        <f t="shared" si="0"/>
        <v>0.978058757902566</v>
      </c>
      <c r="H18" s="41"/>
      <c r="I18" s="38">
        <v>263</v>
      </c>
    </row>
    <row r="19" ht="14" customHeight="1" spans="1:9">
      <c r="A19" s="37"/>
      <c r="B19" s="38">
        <v>14</v>
      </c>
      <c r="C19" s="39">
        <v>0.916666666666667</v>
      </c>
      <c r="D19" s="40">
        <v>0.1875</v>
      </c>
      <c r="E19" s="38">
        <v>6.5</v>
      </c>
      <c r="F19" s="36"/>
      <c r="G19" s="41">
        <f t="shared" si="0"/>
        <v>0.970621048716995</v>
      </c>
      <c r="H19" s="41"/>
      <c r="I19" s="38">
        <v>261</v>
      </c>
    </row>
    <row r="20" ht="14" customHeight="1" spans="1:9">
      <c r="A20" s="37"/>
      <c r="B20" s="38">
        <v>15</v>
      </c>
      <c r="C20" s="39"/>
      <c r="D20" s="40"/>
      <c r="E20" s="38"/>
      <c r="F20" s="36"/>
      <c r="G20" s="41">
        <f t="shared" si="0"/>
        <v>0</v>
      </c>
      <c r="H20" s="41"/>
      <c r="I20" s="38"/>
    </row>
    <row r="21" ht="14" customHeight="1" spans="1:9">
      <c r="A21" s="37"/>
      <c r="B21" s="38">
        <v>16</v>
      </c>
      <c r="C21" s="39">
        <v>0.916666666666667</v>
      </c>
      <c r="D21" s="40">
        <v>0.1875</v>
      </c>
      <c r="E21" s="38">
        <v>6.5</v>
      </c>
      <c r="F21" s="36"/>
      <c r="G21" s="41">
        <f t="shared" si="0"/>
        <v>0.974339903309781</v>
      </c>
      <c r="H21" s="41"/>
      <c r="I21" s="38">
        <v>262</v>
      </c>
    </row>
    <row r="22" ht="14" customHeight="1" spans="1:9">
      <c r="A22" s="37"/>
      <c r="B22" s="38">
        <v>17</v>
      </c>
      <c r="C22" s="39">
        <v>0.916666666666667</v>
      </c>
      <c r="D22" s="40">
        <v>0.1875</v>
      </c>
      <c r="E22" s="38">
        <v>6.5</v>
      </c>
      <c r="F22" s="36"/>
      <c r="G22" s="41">
        <f t="shared" si="0"/>
        <v>0.970621048716995</v>
      </c>
      <c r="H22" s="41"/>
      <c r="I22" s="38">
        <v>261</v>
      </c>
    </row>
    <row r="23" ht="14" customHeight="1" spans="1:9">
      <c r="A23" s="37"/>
      <c r="B23" s="38">
        <v>18</v>
      </c>
      <c r="C23" s="39">
        <v>0.916666666666667</v>
      </c>
      <c r="D23" s="40">
        <v>0.1875</v>
      </c>
      <c r="E23" s="38">
        <v>6.5</v>
      </c>
      <c r="F23" s="36"/>
      <c r="G23" s="41">
        <f t="shared" si="0"/>
        <v>0.970621048716995</v>
      </c>
      <c r="H23" s="41"/>
      <c r="I23" s="38">
        <v>261</v>
      </c>
    </row>
    <row r="24" ht="14" customHeight="1" spans="1:9">
      <c r="A24" s="37"/>
      <c r="B24" s="38">
        <v>19</v>
      </c>
      <c r="C24" s="39">
        <v>0.916666666666667</v>
      </c>
      <c r="D24" s="40">
        <v>0.1875</v>
      </c>
      <c r="E24" s="38">
        <v>6.5</v>
      </c>
      <c r="F24" s="36"/>
      <c r="G24" s="41">
        <f t="shared" si="0"/>
        <v>0.985496467088137</v>
      </c>
      <c r="H24" s="41"/>
      <c r="I24" s="38">
        <v>265</v>
      </c>
    </row>
    <row r="25" ht="14" customHeight="1" spans="1:9">
      <c r="A25" s="37"/>
      <c r="B25" s="38">
        <v>20</v>
      </c>
      <c r="C25" s="39">
        <v>0.916666666666667</v>
      </c>
      <c r="D25" s="40">
        <v>0.1875</v>
      </c>
      <c r="E25" s="38">
        <v>6.5</v>
      </c>
      <c r="F25" s="36"/>
      <c r="G25" s="41">
        <f t="shared" si="0"/>
        <v>0.974339903309781</v>
      </c>
      <c r="H25" s="41"/>
      <c r="I25" s="38">
        <v>262</v>
      </c>
    </row>
    <row r="26" ht="14" customHeight="1" spans="1:9">
      <c r="A26" s="37"/>
      <c r="B26" s="38">
        <v>21</v>
      </c>
      <c r="C26" s="39">
        <v>0.916666666666667</v>
      </c>
      <c r="D26" s="40">
        <v>0.1875</v>
      </c>
      <c r="E26" s="38">
        <v>6.5</v>
      </c>
      <c r="F26" s="36"/>
      <c r="G26" s="41">
        <f t="shared" si="0"/>
        <v>0.978058757902566</v>
      </c>
      <c r="H26" s="41"/>
      <c r="I26" s="38">
        <v>263</v>
      </c>
    </row>
    <row r="27" ht="14" customHeight="1" spans="1:9">
      <c r="A27" s="37"/>
      <c r="B27" s="38">
        <v>22</v>
      </c>
      <c r="C27" s="39"/>
      <c r="D27" s="40"/>
      <c r="E27" s="38"/>
      <c r="F27" s="36"/>
      <c r="G27" s="41">
        <f t="shared" si="0"/>
        <v>0</v>
      </c>
      <c r="H27" s="41"/>
      <c r="I27" s="38"/>
    </row>
    <row r="28" ht="14" customHeight="1" spans="1:9">
      <c r="A28" s="37"/>
      <c r="B28" s="38">
        <v>23</v>
      </c>
      <c r="C28" s="39">
        <v>0.916666666666667</v>
      </c>
      <c r="D28" s="40">
        <v>0.1875</v>
      </c>
      <c r="E28" s="38">
        <v>6.5</v>
      </c>
      <c r="F28" s="36"/>
      <c r="G28" s="41">
        <f t="shared" si="0"/>
        <v>0.985496467088137</v>
      </c>
      <c r="H28" s="41"/>
      <c r="I28" s="38">
        <v>265</v>
      </c>
    </row>
    <row r="29" ht="14" customHeight="1" spans="1:9">
      <c r="A29" s="37"/>
      <c r="B29" s="38">
        <v>24</v>
      </c>
      <c r="C29" s="39">
        <v>0.916666666666667</v>
      </c>
      <c r="D29" s="40">
        <v>0.1875</v>
      </c>
      <c r="E29" s="38">
        <v>6.5</v>
      </c>
      <c r="F29" s="36"/>
      <c r="G29" s="41">
        <f t="shared" si="0"/>
        <v>0.978058757902566</v>
      </c>
      <c r="H29" s="41"/>
      <c r="I29" s="38">
        <v>263</v>
      </c>
    </row>
    <row r="30" ht="14" customHeight="1" spans="1:9">
      <c r="A30" s="37"/>
      <c r="B30" s="38">
        <v>25</v>
      </c>
      <c r="C30" s="39">
        <v>0.916666666666667</v>
      </c>
      <c r="D30" s="40">
        <v>0.1875</v>
      </c>
      <c r="E30" s="38">
        <v>6.5</v>
      </c>
      <c r="F30" s="36"/>
      <c r="G30" s="41">
        <f t="shared" si="0"/>
        <v>0.978058757902566</v>
      </c>
      <c r="H30" s="41"/>
      <c r="I30" s="38">
        <v>263</v>
      </c>
    </row>
    <row r="31" s="28" customFormat="1" ht="14" customHeight="1" spans="1:9">
      <c r="A31" s="37"/>
      <c r="B31" s="38">
        <v>26</v>
      </c>
      <c r="C31" s="39">
        <v>0.916666666666667</v>
      </c>
      <c r="D31" s="40">
        <v>0.1875</v>
      </c>
      <c r="E31" s="38">
        <v>6.5</v>
      </c>
      <c r="F31" s="36"/>
      <c r="G31" s="41">
        <f t="shared" si="0"/>
        <v>0.996653030866493</v>
      </c>
      <c r="H31" s="41"/>
      <c r="I31" s="38">
        <v>268</v>
      </c>
    </row>
    <row r="32" s="28" customFormat="1" ht="14" customHeight="1" spans="1:9">
      <c r="A32" s="37"/>
      <c r="B32" s="38">
        <v>27</v>
      </c>
      <c r="C32" s="39">
        <v>0.916666666666667</v>
      </c>
      <c r="D32" s="40">
        <v>0.1875</v>
      </c>
      <c r="E32" s="38">
        <v>6.5</v>
      </c>
      <c r="F32" s="36"/>
      <c r="G32" s="41">
        <f t="shared" si="0"/>
        <v>0.978058757902566</v>
      </c>
      <c r="H32" s="41"/>
      <c r="I32" s="38">
        <v>263</v>
      </c>
    </row>
    <row r="33" s="28" customFormat="1" ht="14" customHeight="1" spans="1:9">
      <c r="A33" s="37"/>
      <c r="B33" s="38">
        <v>28</v>
      </c>
      <c r="C33" s="39">
        <v>0.916666666666667</v>
      </c>
      <c r="D33" s="40">
        <v>0.1875</v>
      </c>
      <c r="E33" s="38">
        <v>6.5</v>
      </c>
      <c r="F33" s="36"/>
      <c r="G33" s="41">
        <f t="shared" si="0"/>
        <v>0.985496467088137</v>
      </c>
      <c r="H33" s="41"/>
      <c r="I33" s="38">
        <v>265</v>
      </c>
    </row>
    <row r="34" ht="14" customHeight="1" spans="1:9">
      <c r="A34" s="37"/>
      <c r="B34" s="38">
        <v>29</v>
      </c>
      <c r="C34" s="39"/>
      <c r="D34" s="40"/>
      <c r="E34" s="38"/>
      <c r="F34" s="36"/>
      <c r="G34" s="41">
        <f t="shared" si="0"/>
        <v>0</v>
      </c>
      <c r="H34" s="41"/>
      <c r="I34" s="38"/>
    </row>
    <row r="35" s="28" customFormat="1" ht="14" customHeight="1" spans="1:9">
      <c r="A35" s="37"/>
      <c r="B35" s="38">
        <v>30</v>
      </c>
      <c r="C35" s="39">
        <v>0.916666666666667</v>
      </c>
      <c r="D35" s="40">
        <v>0.1875</v>
      </c>
      <c r="E35" s="38">
        <v>6.5</v>
      </c>
      <c r="F35" s="36"/>
      <c r="G35" s="41">
        <f t="shared" si="0"/>
        <v>0.996653030866493</v>
      </c>
      <c r="H35" s="41"/>
      <c r="I35" s="38">
        <v>268</v>
      </c>
    </row>
    <row r="36" ht="14" customHeight="1" spans="1:9">
      <c r="A36" s="37"/>
      <c r="B36" s="38">
        <v>31</v>
      </c>
      <c r="C36" s="39">
        <v>0.916666666666667</v>
      </c>
      <c r="D36" s="40">
        <v>0.1875</v>
      </c>
      <c r="E36" s="38">
        <v>6.5</v>
      </c>
      <c r="F36" s="36"/>
      <c r="G36" s="41">
        <f t="shared" si="0"/>
        <v>0.996653030866493</v>
      </c>
      <c r="H36" s="41"/>
      <c r="I36" s="38">
        <v>268</v>
      </c>
    </row>
    <row r="37" ht="14" customHeight="1" spans="1:9">
      <c r="A37" s="37" t="s">
        <v>107</v>
      </c>
      <c r="B37" s="38">
        <v>1</v>
      </c>
      <c r="C37" s="39"/>
      <c r="D37" s="40"/>
      <c r="E37" s="38"/>
      <c r="F37" s="34" t="s">
        <v>350</v>
      </c>
      <c r="G37" s="41">
        <f t="shared" si="0"/>
        <v>0</v>
      </c>
      <c r="H37" s="41" t="s">
        <v>351</v>
      </c>
      <c r="I37" s="38"/>
    </row>
    <row r="38" ht="14" customHeight="1" spans="1:9">
      <c r="A38" s="37"/>
      <c r="B38" s="38">
        <v>2</v>
      </c>
      <c r="C38" s="39">
        <v>0.916666666666667</v>
      </c>
      <c r="D38" s="40">
        <v>0.1875</v>
      </c>
      <c r="E38" s="38">
        <v>6.5</v>
      </c>
      <c r="F38" s="36"/>
      <c r="G38" s="41">
        <f t="shared" si="0"/>
        <v>0.96690219412421</v>
      </c>
      <c r="H38" s="41"/>
      <c r="I38" s="38">
        <v>260</v>
      </c>
    </row>
    <row r="39" ht="14" customHeight="1" spans="1:9">
      <c r="A39" s="37"/>
      <c r="B39" s="38">
        <v>3</v>
      </c>
      <c r="C39" s="39">
        <v>0.916666666666667</v>
      </c>
      <c r="D39" s="40">
        <v>0.1875</v>
      </c>
      <c r="E39" s="38">
        <v>6.5</v>
      </c>
      <c r="F39" s="36"/>
      <c r="G39" s="41">
        <f t="shared" si="0"/>
        <v>0.96690219412421</v>
      </c>
      <c r="H39" s="41"/>
      <c r="I39" s="38">
        <v>260</v>
      </c>
    </row>
    <row r="40" ht="14" customHeight="1" spans="1:9">
      <c r="A40" s="37"/>
      <c r="B40" s="38">
        <v>4</v>
      </c>
      <c r="C40" s="39">
        <v>0.916666666666667</v>
      </c>
      <c r="D40" s="40">
        <v>0.1875</v>
      </c>
      <c r="E40" s="38">
        <v>6.5</v>
      </c>
      <c r="F40" s="36"/>
      <c r="G40" s="41">
        <f t="shared" ref="G40:G58" si="1">+I40/268.9</f>
        <v>0.96690219412421</v>
      </c>
      <c r="H40" s="41"/>
      <c r="I40" s="38">
        <v>260</v>
      </c>
    </row>
    <row r="41" ht="14" customHeight="1" spans="1:9">
      <c r="A41" s="37"/>
      <c r="B41" s="38">
        <v>5</v>
      </c>
      <c r="C41" s="39">
        <v>0.916666666666667</v>
      </c>
      <c r="D41" s="40">
        <v>0.1875</v>
      </c>
      <c r="E41" s="38">
        <v>6.5</v>
      </c>
      <c r="F41" s="36"/>
      <c r="G41" s="41">
        <f t="shared" si="1"/>
        <v>0.96690219412421</v>
      </c>
      <c r="H41" s="41"/>
      <c r="I41" s="38">
        <v>260</v>
      </c>
    </row>
    <row r="42" ht="14" customHeight="1" spans="1:9">
      <c r="A42" s="37"/>
      <c r="B42" s="38">
        <v>6</v>
      </c>
      <c r="C42" s="39">
        <v>0.916666666666667</v>
      </c>
      <c r="D42" s="40">
        <v>0.1875</v>
      </c>
      <c r="E42" s="38">
        <v>6.5</v>
      </c>
      <c r="F42" s="36"/>
      <c r="G42" s="41">
        <f t="shared" si="1"/>
        <v>0.96690219412421</v>
      </c>
      <c r="H42" s="41"/>
      <c r="I42" s="38">
        <v>260</v>
      </c>
    </row>
    <row r="43" ht="14" customHeight="1" spans="1:9">
      <c r="A43" s="37"/>
      <c r="B43" s="38">
        <v>7</v>
      </c>
      <c r="C43" s="39">
        <v>0.916666666666667</v>
      </c>
      <c r="D43" s="40">
        <v>0.1875</v>
      </c>
      <c r="E43" s="38">
        <v>6.5</v>
      </c>
      <c r="F43" s="36"/>
      <c r="G43" s="41">
        <f t="shared" si="1"/>
        <v>0.96690219412421</v>
      </c>
      <c r="H43" s="41"/>
      <c r="I43" s="38">
        <v>260</v>
      </c>
    </row>
    <row r="44" ht="14" customHeight="1" spans="1:9">
      <c r="A44" s="37"/>
      <c r="B44" s="38">
        <v>8</v>
      </c>
      <c r="C44" s="39"/>
      <c r="D44" s="40"/>
      <c r="E44" s="38"/>
      <c r="F44" s="36"/>
      <c r="G44" s="41">
        <f t="shared" si="1"/>
        <v>0</v>
      </c>
      <c r="H44" s="41"/>
      <c r="I44" s="38"/>
    </row>
    <row r="45" ht="14" customHeight="1" spans="1:9">
      <c r="A45" s="37"/>
      <c r="B45" s="38">
        <v>9</v>
      </c>
      <c r="C45" s="39">
        <v>0.916666666666667</v>
      </c>
      <c r="D45" s="40">
        <v>0.1875</v>
      </c>
      <c r="E45" s="38">
        <v>6.5</v>
      </c>
      <c r="F45" s="36"/>
      <c r="G45" s="41">
        <f t="shared" si="1"/>
        <v>0.96690219412421</v>
      </c>
      <c r="H45" s="41"/>
      <c r="I45" s="38">
        <v>260</v>
      </c>
    </row>
    <row r="46" ht="14" customHeight="1" spans="1:9">
      <c r="A46" s="37"/>
      <c r="B46" s="38">
        <v>10</v>
      </c>
      <c r="C46" s="39">
        <v>0.916666666666667</v>
      </c>
      <c r="D46" s="40">
        <v>0.1875</v>
      </c>
      <c r="E46" s="38">
        <v>6.5</v>
      </c>
      <c r="F46" s="36"/>
      <c r="G46" s="41">
        <f t="shared" si="1"/>
        <v>0.96690219412421</v>
      </c>
      <c r="H46" s="41"/>
      <c r="I46" s="38">
        <v>260</v>
      </c>
    </row>
    <row r="47" ht="14" customHeight="1" spans="1:9">
      <c r="A47" s="37"/>
      <c r="B47" s="38">
        <v>11</v>
      </c>
      <c r="C47" s="39">
        <v>0.916666666666667</v>
      </c>
      <c r="D47" s="40">
        <v>0.1875</v>
      </c>
      <c r="E47" s="38">
        <v>6.5</v>
      </c>
      <c r="F47" s="36"/>
      <c r="G47" s="41">
        <f t="shared" si="1"/>
        <v>0.96690219412421</v>
      </c>
      <c r="H47" s="41"/>
      <c r="I47" s="38">
        <v>260</v>
      </c>
    </row>
    <row r="48" ht="14" customHeight="1" spans="1:9">
      <c r="A48" s="37"/>
      <c r="B48" s="38">
        <v>12</v>
      </c>
      <c r="C48" s="39">
        <v>0.916666666666667</v>
      </c>
      <c r="D48" s="40">
        <v>0.1875</v>
      </c>
      <c r="E48" s="38">
        <v>6.5</v>
      </c>
      <c r="F48" s="36"/>
      <c r="G48" s="41">
        <f t="shared" si="1"/>
        <v>0.96690219412421</v>
      </c>
      <c r="H48" s="41"/>
      <c r="I48" s="38">
        <v>260</v>
      </c>
    </row>
    <row r="49" ht="14" customHeight="1" spans="1:9">
      <c r="A49" s="37"/>
      <c r="B49" s="38">
        <v>13</v>
      </c>
      <c r="C49" s="39">
        <v>0.916666666666667</v>
      </c>
      <c r="D49" s="40">
        <v>0.1875</v>
      </c>
      <c r="E49" s="38">
        <v>6.5</v>
      </c>
      <c r="F49" s="36"/>
      <c r="G49" s="41">
        <f t="shared" si="1"/>
        <v>0.96690219412421</v>
      </c>
      <c r="H49" s="41"/>
      <c r="I49" s="38">
        <v>260</v>
      </c>
    </row>
    <row r="50" ht="14" customHeight="1" spans="1:9">
      <c r="A50" s="37"/>
      <c r="B50" s="38">
        <v>14</v>
      </c>
      <c r="C50" s="39">
        <v>0.916666666666667</v>
      </c>
      <c r="D50" s="40">
        <v>0.1875</v>
      </c>
      <c r="E50" s="38">
        <v>6.5</v>
      </c>
      <c r="F50" s="36"/>
      <c r="G50" s="41">
        <f t="shared" si="1"/>
        <v>0.96690219412421</v>
      </c>
      <c r="H50" s="41"/>
      <c r="I50" s="38">
        <v>260</v>
      </c>
    </row>
    <row r="51" ht="14" customHeight="1" spans="1:9">
      <c r="A51" s="37"/>
      <c r="B51" s="38">
        <v>15</v>
      </c>
      <c r="C51" s="39"/>
      <c r="D51" s="40"/>
      <c r="E51" s="38"/>
      <c r="F51" s="36"/>
      <c r="G51" s="41">
        <f t="shared" si="1"/>
        <v>0</v>
      </c>
      <c r="H51" s="41"/>
      <c r="I51" s="38"/>
    </row>
    <row r="52" ht="14" customHeight="1" spans="1:9">
      <c r="A52" s="37"/>
      <c r="B52" s="38">
        <v>16</v>
      </c>
      <c r="C52" s="39">
        <v>0.916666666666667</v>
      </c>
      <c r="D52" s="40">
        <v>0.1875</v>
      </c>
      <c r="E52" s="38">
        <v>6.5</v>
      </c>
      <c r="F52" s="36"/>
      <c r="G52" s="41">
        <f t="shared" si="1"/>
        <v>0.96690219412421</v>
      </c>
      <c r="H52" s="41"/>
      <c r="I52" s="38">
        <v>260</v>
      </c>
    </row>
    <row r="53" ht="14" customHeight="1" spans="1:9">
      <c r="A53" s="37"/>
      <c r="B53" s="38">
        <v>17</v>
      </c>
      <c r="C53" s="39">
        <v>0.916666666666667</v>
      </c>
      <c r="D53" s="40">
        <v>0.1875</v>
      </c>
      <c r="E53" s="38">
        <v>6.5</v>
      </c>
      <c r="F53" s="36"/>
      <c r="G53" s="41">
        <f t="shared" si="1"/>
        <v>0.96690219412421</v>
      </c>
      <c r="H53" s="41"/>
      <c r="I53" s="38">
        <v>260</v>
      </c>
    </row>
    <row r="54" ht="14" customHeight="1" spans="1:9">
      <c r="A54" s="37"/>
      <c r="B54" s="38">
        <v>18</v>
      </c>
      <c r="C54" s="39">
        <v>0.916666666666667</v>
      </c>
      <c r="D54" s="40">
        <v>0.1875</v>
      </c>
      <c r="E54" s="38">
        <v>6.5</v>
      </c>
      <c r="F54" s="36"/>
      <c r="G54" s="41">
        <f t="shared" si="1"/>
        <v>0.96690219412421</v>
      </c>
      <c r="H54" s="41"/>
      <c r="I54" s="38">
        <v>260</v>
      </c>
    </row>
    <row r="55" ht="14" customHeight="1" spans="1:9">
      <c r="A55" s="37"/>
      <c r="B55" s="38">
        <v>19</v>
      </c>
      <c r="C55" s="39">
        <v>0.916666666666667</v>
      </c>
      <c r="D55" s="40">
        <v>0.1875</v>
      </c>
      <c r="E55" s="38">
        <v>6.5</v>
      </c>
      <c r="F55" s="36"/>
      <c r="G55" s="41">
        <f t="shared" si="1"/>
        <v>0.96690219412421</v>
      </c>
      <c r="H55" s="41"/>
      <c r="I55" s="38">
        <v>260</v>
      </c>
    </row>
    <row r="56" ht="14" customHeight="1" spans="1:9">
      <c r="A56" s="37"/>
      <c r="B56" s="38">
        <v>20</v>
      </c>
      <c r="C56" s="39">
        <v>0.916666666666667</v>
      </c>
      <c r="D56" s="40">
        <v>0.1875</v>
      </c>
      <c r="E56" s="38">
        <v>6.5</v>
      </c>
      <c r="F56" s="36"/>
      <c r="G56" s="41">
        <f t="shared" si="1"/>
        <v>0.96690219412421</v>
      </c>
      <c r="H56" s="41"/>
      <c r="I56" s="38">
        <v>260</v>
      </c>
    </row>
    <row r="57" ht="14" customHeight="1" spans="1:9">
      <c r="A57" s="37"/>
      <c r="B57" s="38">
        <v>21</v>
      </c>
      <c r="C57" s="39">
        <v>0.916666666666667</v>
      </c>
      <c r="D57" s="40">
        <v>0.1875</v>
      </c>
      <c r="E57" s="38">
        <v>6.5</v>
      </c>
      <c r="F57" s="36"/>
      <c r="G57" s="41">
        <f t="shared" si="1"/>
        <v>0.96690219412421</v>
      </c>
      <c r="H57" s="41"/>
      <c r="I57" s="38">
        <v>260</v>
      </c>
    </row>
    <row r="58" ht="14" customHeight="1" spans="1:9">
      <c r="A58" s="37"/>
      <c r="B58" s="38">
        <v>22</v>
      </c>
      <c r="C58" s="39"/>
      <c r="D58" s="40"/>
      <c r="E58" s="38"/>
      <c r="F58" s="36"/>
      <c r="G58" s="41">
        <f t="shared" si="1"/>
        <v>0</v>
      </c>
      <c r="H58" s="41"/>
      <c r="I58" s="38"/>
    </row>
    <row r="59" ht="14" customHeight="1" spans="1:9">
      <c r="A59" s="37"/>
      <c r="B59" s="38">
        <v>23</v>
      </c>
      <c r="C59" s="39">
        <v>0.916666666666667</v>
      </c>
      <c r="D59" s="40">
        <v>0.1875</v>
      </c>
      <c r="E59" s="38">
        <v>6.5</v>
      </c>
      <c r="F59" s="36"/>
      <c r="G59" s="41">
        <f t="shared" ref="G59:G67" si="2">+I59/268.9</f>
        <v>0.96690219412421</v>
      </c>
      <c r="H59" s="41"/>
      <c r="I59" s="38">
        <v>260</v>
      </c>
    </row>
    <row r="60" ht="14" customHeight="1" spans="1:9">
      <c r="A60" s="37"/>
      <c r="B60" s="38">
        <v>24</v>
      </c>
      <c r="C60" s="39">
        <v>0.916666666666667</v>
      </c>
      <c r="D60" s="40">
        <v>0.1875</v>
      </c>
      <c r="E60" s="38">
        <v>6.5</v>
      </c>
      <c r="F60" s="36"/>
      <c r="G60" s="41">
        <f t="shared" si="2"/>
        <v>0.96690219412421</v>
      </c>
      <c r="H60" s="41"/>
      <c r="I60" s="38">
        <v>260</v>
      </c>
    </row>
    <row r="61" ht="14" customHeight="1" spans="1:9">
      <c r="A61" s="37"/>
      <c r="B61" s="38">
        <v>25</v>
      </c>
      <c r="C61" s="39">
        <v>0.916666666666667</v>
      </c>
      <c r="D61" s="40">
        <v>0.1875</v>
      </c>
      <c r="E61" s="38">
        <v>6.5</v>
      </c>
      <c r="F61" s="36"/>
      <c r="G61" s="41">
        <f t="shared" si="2"/>
        <v>0.96690219412421</v>
      </c>
      <c r="H61" s="41"/>
      <c r="I61" s="38">
        <v>260</v>
      </c>
    </row>
    <row r="62" s="28" customFormat="1" ht="14" customHeight="1" spans="1:9">
      <c r="A62" s="37"/>
      <c r="B62" s="38">
        <v>26</v>
      </c>
      <c r="C62" s="39">
        <v>0.916666666666667</v>
      </c>
      <c r="D62" s="40">
        <v>0.1875</v>
      </c>
      <c r="E62" s="38">
        <v>6.5</v>
      </c>
      <c r="F62" s="36"/>
      <c r="G62" s="41">
        <f t="shared" si="2"/>
        <v>0.96690219412421</v>
      </c>
      <c r="H62" s="41"/>
      <c r="I62" s="38">
        <v>260</v>
      </c>
    </row>
    <row r="63" s="28" customFormat="1" ht="14" customHeight="1" spans="1:9">
      <c r="A63" s="37"/>
      <c r="B63" s="38">
        <v>27</v>
      </c>
      <c r="C63" s="39">
        <v>0.916666666666667</v>
      </c>
      <c r="D63" s="40">
        <v>0.1875</v>
      </c>
      <c r="E63" s="38">
        <v>6.5</v>
      </c>
      <c r="F63" s="36"/>
      <c r="G63" s="41">
        <f t="shared" si="2"/>
        <v>0.96690219412421</v>
      </c>
      <c r="H63" s="41"/>
      <c r="I63" s="38">
        <v>260</v>
      </c>
    </row>
    <row r="64" s="28" customFormat="1" ht="14" customHeight="1" spans="1:10">
      <c r="A64" s="37"/>
      <c r="B64" s="38">
        <v>28</v>
      </c>
      <c r="C64" s="39">
        <v>0.916666666666667</v>
      </c>
      <c r="D64" s="40">
        <v>0.1875</v>
      </c>
      <c r="E64" s="38">
        <v>6.5</v>
      </c>
      <c r="F64" s="36"/>
      <c r="G64" s="41">
        <f t="shared" si="2"/>
        <v>0.96690219412421</v>
      </c>
      <c r="H64" s="41"/>
      <c r="I64" s="38">
        <v>260</v>
      </c>
      <c r="J64"/>
    </row>
    <row r="65" s="28" customFormat="1" ht="14" customHeight="1" spans="1:9">
      <c r="A65" s="37"/>
      <c r="B65" s="38">
        <v>29</v>
      </c>
      <c r="C65" s="39"/>
      <c r="D65" s="40"/>
      <c r="E65" s="38"/>
      <c r="F65" s="36"/>
      <c r="G65" s="41">
        <f t="shared" si="2"/>
        <v>0</v>
      </c>
      <c r="H65" s="41"/>
      <c r="I65" s="38"/>
    </row>
    <row r="66" s="28" customFormat="1" ht="14" customHeight="1" spans="1:9">
      <c r="A66" s="37"/>
      <c r="B66" s="38">
        <v>30</v>
      </c>
      <c r="C66" s="39">
        <v>0.916666666666667</v>
      </c>
      <c r="D66" s="40">
        <v>0.1875</v>
      </c>
      <c r="E66" s="38">
        <v>6.5</v>
      </c>
      <c r="F66" s="36"/>
      <c r="G66" s="41">
        <f t="shared" si="2"/>
        <v>0.96690219412421</v>
      </c>
      <c r="H66" s="41"/>
      <c r="I66" s="38">
        <v>260</v>
      </c>
    </row>
    <row r="67" s="28" customFormat="1" ht="14" customHeight="1" spans="1:9">
      <c r="A67" s="37"/>
      <c r="B67" s="38">
        <v>31</v>
      </c>
      <c r="C67" s="39">
        <v>0.916666666666667</v>
      </c>
      <c r="D67" s="40">
        <v>0.1875</v>
      </c>
      <c r="E67" s="38">
        <v>6.5</v>
      </c>
      <c r="F67" s="36"/>
      <c r="G67" s="41">
        <f t="shared" si="2"/>
        <v>0.96690219412421</v>
      </c>
      <c r="H67" s="41"/>
      <c r="I67" s="38">
        <v>260</v>
      </c>
    </row>
    <row r="68" ht="14" customHeight="1" spans="1:9">
      <c r="A68" s="37" t="s">
        <v>157</v>
      </c>
      <c r="B68" s="38">
        <v>1</v>
      </c>
      <c r="C68" s="45" t="s">
        <v>352</v>
      </c>
      <c r="D68" s="40"/>
      <c r="E68" s="38"/>
      <c r="F68" s="34" t="s">
        <v>350</v>
      </c>
      <c r="G68" s="41">
        <f t="shared" ref="G68:G94" si="3">+I68/268.9</f>
        <v>0</v>
      </c>
      <c r="H68" s="41" t="s">
        <v>351</v>
      </c>
      <c r="I68" s="47"/>
    </row>
    <row r="69" ht="14" customHeight="1" spans="1:9">
      <c r="A69" s="37"/>
      <c r="B69" s="38">
        <v>2</v>
      </c>
      <c r="C69" s="46"/>
      <c r="D69" s="40"/>
      <c r="E69" s="38"/>
      <c r="F69" s="36"/>
      <c r="G69" s="41">
        <f t="shared" si="3"/>
        <v>0</v>
      </c>
      <c r="H69" s="41"/>
      <c r="I69" s="47"/>
    </row>
    <row r="70" ht="14" customHeight="1" spans="1:9">
      <c r="A70" s="37"/>
      <c r="B70" s="38">
        <v>3</v>
      </c>
      <c r="C70" s="46"/>
      <c r="D70" s="40"/>
      <c r="E70" s="38"/>
      <c r="F70" s="36"/>
      <c r="G70" s="41">
        <f t="shared" si="3"/>
        <v>0</v>
      </c>
      <c r="H70" s="41"/>
      <c r="I70" s="47"/>
    </row>
    <row r="71" ht="14" customHeight="1" spans="1:9">
      <c r="A71" s="37"/>
      <c r="B71" s="38">
        <v>4</v>
      </c>
      <c r="C71" s="46"/>
      <c r="D71" s="40"/>
      <c r="E71" s="38"/>
      <c r="F71" s="36"/>
      <c r="G71" s="41">
        <f t="shared" si="3"/>
        <v>0</v>
      </c>
      <c r="H71" s="41"/>
      <c r="I71" s="47"/>
    </row>
    <row r="72" ht="14" customHeight="1" spans="1:9">
      <c r="A72" s="37"/>
      <c r="B72" s="38">
        <v>5</v>
      </c>
      <c r="C72" s="46"/>
      <c r="D72" s="40"/>
      <c r="E72" s="38"/>
      <c r="F72" s="36"/>
      <c r="G72" s="41">
        <f t="shared" si="3"/>
        <v>0</v>
      </c>
      <c r="H72" s="41"/>
      <c r="I72" s="47"/>
    </row>
    <row r="73" ht="14" customHeight="1" spans="1:9">
      <c r="A73" s="37"/>
      <c r="B73" s="38">
        <v>6</v>
      </c>
      <c r="C73" s="46"/>
      <c r="D73" s="40"/>
      <c r="E73" s="38"/>
      <c r="F73" s="36"/>
      <c r="G73" s="41">
        <f t="shared" si="3"/>
        <v>0</v>
      </c>
      <c r="H73" s="41"/>
      <c r="I73" s="47"/>
    </row>
    <row r="74" ht="14" customHeight="1" spans="1:9">
      <c r="A74" s="37"/>
      <c r="B74" s="38">
        <v>7</v>
      </c>
      <c r="C74" s="46"/>
      <c r="D74" s="40"/>
      <c r="E74" s="38"/>
      <c r="F74" s="36"/>
      <c r="G74" s="41">
        <f t="shared" si="3"/>
        <v>0</v>
      </c>
      <c r="H74" s="41"/>
      <c r="I74" s="47"/>
    </row>
    <row r="75" ht="14" customHeight="1" spans="1:9">
      <c r="A75" s="37"/>
      <c r="B75" s="38">
        <v>8</v>
      </c>
      <c r="C75" s="46"/>
      <c r="D75" s="40"/>
      <c r="E75" s="38"/>
      <c r="F75" s="36"/>
      <c r="G75" s="41">
        <f t="shared" si="3"/>
        <v>0</v>
      </c>
      <c r="H75" s="41"/>
      <c r="I75" s="47"/>
    </row>
    <row r="76" ht="14" customHeight="1" spans="1:9">
      <c r="A76" s="37"/>
      <c r="B76" s="38">
        <v>9</v>
      </c>
      <c r="C76" s="46"/>
      <c r="D76" s="40"/>
      <c r="E76" s="38"/>
      <c r="F76" s="36"/>
      <c r="G76" s="41">
        <f t="shared" si="3"/>
        <v>0</v>
      </c>
      <c r="H76" s="41"/>
      <c r="I76" s="47"/>
    </row>
    <row r="77" ht="14" customHeight="1" spans="1:9">
      <c r="A77" s="37"/>
      <c r="B77" s="38">
        <v>10</v>
      </c>
      <c r="C77" s="46"/>
      <c r="D77" s="40"/>
      <c r="E77" s="38"/>
      <c r="F77" s="36"/>
      <c r="G77" s="41">
        <f t="shared" si="3"/>
        <v>0</v>
      </c>
      <c r="H77" s="41"/>
      <c r="I77" s="47"/>
    </row>
    <row r="78" ht="14" customHeight="1" spans="1:9">
      <c r="A78" s="37"/>
      <c r="B78" s="38">
        <v>11</v>
      </c>
      <c r="C78" s="46"/>
      <c r="D78" s="40"/>
      <c r="E78" s="38"/>
      <c r="F78" s="36"/>
      <c r="G78" s="41">
        <f t="shared" si="3"/>
        <v>0</v>
      </c>
      <c r="H78" s="41"/>
      <c r="I78" s="47"/>
    </row>
    <row r="79" ht="14" customHeight="1" spans="1:9">
      <c r="A79" s="37"/>
      <c r="B79" s="38">
        <v>12</v>
      </c>
      <c r="C79" s="46"/>
      <c r="D79" s="40"/>
      <c r="E79" s="38"/>
      <c r="F79" s="36"/>
      <c r="G79" s="41">
        <f t="shared" si="3"/>
        <v>0</v>
      </c>
      <c r="H79" s="41"/>
      <c r="I79" s="47"/>
    </row>
    <row r="80" ht="14" customHeight="1" spans="1:9">
      <c r="A80" s="37"/>
      <c r="B80" s="38">
        <v>13</v>
      </c>
      <c r="C80" s="46"/>
      <c r="D80" s="40"/>
      <c r="E80" s="38"/>
      <c r="F80" s="36"/>
      <c r="G80" s="41">
        <f t="shared" si="3"/>
        <v>0</v>
      </c>
      <c r="H80" s="41"/>
      <c r="I80" s="47"/>
    </row>
    <row r="81" ht="14" customHeight="1" spans="1:9">
      <c r="A81" s="37"/>
      <c r="B81" s="38">
        <v>14</v>
      </c>
      <c r="C81" s="46"/>
      <c r="D81" s="40"/>
      <c r="E81" s="38"/>
      <c r="F81" s="36"/>
      <c r="G81" s="41">
        <f t="shared" si="3"/>
        <v>0</v>
      </c>
      <c r="H81" s="41"/>
      <c r="I81" s="47"/>
    </row>
    <row r="82" ht="14" customHeight="1" spans="1:9">
      <c r="A82" s="37"/>
      <c r="B82" s="38">
        <v>15</v>
      </c>
      <c r="C82" s="46"/>
      <c r="D82" s="40"/>
      <c r="E82" s="38"/>
      <c r="F82" s="36"/>
      <c r="G82" s="41">
        <f t="shared" si="3"/>
        <v>0</v>
      </c>
      <c r="H82" s="41"/>
      <c r="I82" s="47"/>
    </row>
    <row r="83" ht="14" customHeight="1" spans="1:9">
      <c r="A83" s="37"/>
      <c r="B83" s="38">
        <v>16</v>
      </c>
      <c r="C83" s="46"/>
      <c r="D83" s="40"/>
      <c r="E83" s="38"/>
      <c r="F83" s="36"/>
      <c r="G83" s="41">
        <f t="shared" si="3"/>
        <v>0</v>
      </c>
      <c r="H83" s="41"/>
      <c r="I83" s="47"/>
    </row>
    <row r="84" ht="14" customHeight="1" spans="1:9">
      <c r="A84" s="37"/>
      <c r="B84" s="38">
        <v>17</v>
      </c>
      <c r="C84" s="46"/>
      <c r="D84" s="40"/>
      <c r="E84" s="38"/>
      <c r="F84" s="36"/>
      <c r="G84" s="41">
        <f t="shared" si="3"/>
        <v>0</v>
      </c>
      <c r="H84" s="41"/>
      <c r="I84" s="47"/>
    </row>
    <row r="85" ht="14" customHeight="1" spans="1:9">
      <c r="A85" s="37"/>
      <c r="B85" s="38">
        <v>18</v>
      </c>
      <c r="C85" s="46"/>
      <c r="D85" s="40"/>
      <c r="E85" s="38"/>
      <c r="F85" s="36"/>
      <c r="G85" s="41">
        <f t="shared" si="3"/>
        <v>0</v>
      </c>
      <c r="H85" s="41"/>
      <c r="I85" s="47"/>
    </row>
    <row r="86" ht="14" customHeight="1" spans="1:9">
      <c r="A86" s="37"/>
      <c r="B86" s="38">
        <v>19</v>
      </c>
      <c r="C86" s="46"/>
      <c r="D86" s="40"/>
      <c r="E86" s="38"/>
      <c r="F86" s="36"/>
      <c r="G86" s="41">
        <f t="shared" si="3"/>
        <v>0</v>
      </c>
      <c r="H86" s="41"/>
      <c r="I86" s="47"/>
    </row>
    <row r="87" ht="14" customHeight="1" spans="1:9">
      <c r="A87" s="37"/>
      <c r="B87" s="38">
        <v>20</v>
      </c>
      <c r="C87" s="46"/>
      <c r="D87" s="40"/>
      <c r="E87" s="38"/>
      <c r="F87" s="36"/>
      <c r="G87" s="41">
        <f t="shared" si="3"/>
        <v>0</v>
      </c>
      <c r="H87" s="41"/>
      <c r="I87" s="47"/>
    </row>
    <row r="88" ht="14" customHeight="1" spans="1:9">
      <c r="A88" s="37"/>
      <c r="B88" s="38">
        <v>21</v>
      </c>
      <c r="C88" s="46"/>
      <c r="D88" s="40"/>
      <c r="E88" s="38"/>
      <c r="F88" s="36"/>
      <c r="G88" s="41">
        <f t="shared" si="3"/>
        <v>0</v>
      </c>
      <c r="H88" s="41"/>
      <c r="I88" s="47"/>
    </row>
    <row r="89" ht="14" customHeight="1" spans="1:9">
      <c r="A89" s="37"/>
      <c r="B89" s="38">
        <v>22</v>
      </c>
      <c r="C89" s="46"/>
      <c r="D89" s="40"/>
      <c r="E89" s="38"/>
      <c r="F89" s="36"/>
      <c r="G89" s="41">
        <f t="shared" si="3"/>
        <v>0</v>
      </c>
      <c r="H89" s="41"/>
      <c r="I89" s="47"/>
    </row>
    <row r="90" ht="14" customHeight="1" spans="1:9">
      <c r="A90" s="37"/>
      <c r="B90" s="38">
        <v>23</v>
      </c>
      <c r="C90" s="46"/>
      <c r="D90" s="40"/>
      <c r="E90" s="38"/>
      <c r="F90" s="36"/>
      <c r="G90" s="41">
        <f t="shared" si="3"/>
        <v>0</v>
      </c>
      <c r="H90" s="41"/>
      <c r="I90" s="47"/>
    </row>
    <row r="91" ht="14" customHeight="1" spans="1:9">
      <c r="A91" s="37"/>
      <c r="B91" s="38">
        <v>24</v>
      </c>
      <c r="C91" s="46"/>
      <c r="D91" s="40"/>
      <c r="E91" s="38"/>
      <c r="F91" s="36"/>
      <c r="G91" s="41">
        <f t="shared" si="3"/>
        <v>0</v>
      </c>
      <c r="H91" s="41"/>
      <c r="I91" s="47"/>
    </row>
    <row r="92" ht="14" customHeight="1" spans="1:9">
      <c r="A92" s="37"/>
      <c r="B92" s="38">
        <v>25</v>
      </c>
      <c r="C92" s="46"/>
      <c r="D92" s="40"/>
      <c r="E92" s="38"/>
      <c r="F92" s="36"/>
      <c r="G92" s="41">
        <f t="shared" ref="G92:G98" si="4">+I92/268.9</f>
        <v>0</v>
      </c>
      <c r="H92" s="41"/>
      <c r="I92" s="47"/>
    </row>
    <row r="93" ht="14" customHeight="1" spans="1:9">
      <c r="A93" s="37"/>
      <c r="B93" s="38">
        <v>26</v>
      </c>
      <c r="C93" s="46"/>
      <c r="D93" s="40"/>
      <c r="E93" s="38"/>
      <c r="F93" s="36"/>
      <c r="G93" s="41">
        <f t="shared" si="4"/>
        <v>0</v>
      </c>
      <c r="H93" s="41"/>
      <c r="I93" s="47"/>
    </row>
    <row r="94" ht="14" customHeight="1" spans="1:9">
      <c r="A94" s="37"/>
      <c r="B94" s="38">
        <v>27</v>
      </c>
      <c r="C94" s="46"/>
      <c r="D94" s="40"/>
      <c r="E94" s="38"/>
      <c r="F94" s="36"/>
      <c r="G94" s="41">
        <f t="shared" si="4"/>
        <v>0</v>
      </c>
      <c r="H94" s="41"/>
      <c r="I94" s="47"/>
    </row>
    <row r="95" ht="14" customHeight="1" spans="1:9">
      <c r="A95" s="37"/>
      <c r="B95" s="38">
        <v>28</v>
      </c>
      <c r="C95" s="46"/>
      <c r="D95" s="40"/>
      <c r="E95" s="38"/>
      <c r="F95" s="36"/>
      <c r="G95" s="41">
        <f t="shared" si="4"/>
        <v>0</v>
      </c>
      <c r="H95" s="41"/>
      <c r="I95" s="47"/>
    </row>
    <row r="96" ht="14" customHeight="1" spans="1:9">
      <c r="A96" s="37"/>
      <c r="B96" s="38">
        <v>29</v>
      </c>
      <c r="C96" s="46"/>
      <c r="D96" s="40"/>
      <c r="E96" s="38"/>
      <c r="F96" s="36"/>
      <c r="G96" s="41">
        <f t="shared" si="4"/>
        <v>0</v>
      </c>
      <c r="H96" s="41"/>
      <c r="I96" s="47"/>
    </row>
    <row r="97" s="28" customFormat="1" ht="14" customHeight="1" spans="1:9">
      <c r="A97" s="37"/>
      <c r="B97" s="38">
        <v>30</v>
      </c>
      <c r="C97" s="46"/>
      <c r="D97" s="40"/>
      <c r="E97" s="38"/>
      <c r="F97" s="36"/>
      <c r="G97" s="41">
        <f t="shared" si="4"/>
        <v>0</v>
      </c>
      <c r="H97" s="41"/>
      <c r="I97" s="47"/>
    </row>
    <row r="98" s="28" customFormat="1" ht="14" customHeight="1" spans="1:9">
      <c r="A98" s="37"/>
      <c r="B98" s="38">
        <v>31</v>
      </c>
      <c r="C98" s="46"/>
      <c r="D98" s="40"/>
      <c r="E98" s="38"/>
      <c r="F98" s="36"/>
      <c r="G98" s="41">
        <f t="shared" si="4"/>
        <v>0</v>
      </c>
      <c r="H98" s="41"/>
      <c r="I98" s="47"/>
    </row>
    <row r="99" ht="14" customHeight="1" spans="1:9">
      <c r="A99" s="37" t="s">
        <v>229</v>
      </c>
      <c r="B99" s="38">
        <v>1</v>
      </c>
      <c r="C99" s="39"/>
      <c r="D99" s="40"/>
      <c r="E99" s="38"/>
      <c r="F99" s="34" t="s">
        <v>350</v>
      </c>
      <c r="G99" s="41">
        <f t="shared" ref="G99:G133" si="5">+I99/268.9</f>
        <v>0</v>
      </c>
      <c r="H99" s="41" t="s">
        <v>351</v>
      </c>
      <c r="I99" s="38"/>
    </row>
    <row r="100" ht="14" customHeight="1" spans="1:9">
      <c r="A100" s="37"/>
      <c r="B100" s="38">
        <v>2</v>
      </c>
      <c r="C100" s="39">
        <v>0.916666666666667</v>
      </c>
      <c r="D100" s="40">
        <v>0.1875</v>
      </c>
      <c r="E100" s="38">
        <v>6.5</v>
      </c>
      <c r="F100" s="36"/>
      <c r="G100" s="41">
        <f t="shared" si="5"/>
        <v>0.948307921160283</v>
      </c>
      <c r="H100" s="41"/>
      <c r="I100" s="38">
        <v>255</v>
      </c>
    </row>
    <row r="101" ht="14" customHeight="1" spans="1:9">
      <c r="A101" s="37"/>
      <c r="B101" s="38">
        <v>3</v>
      </c>
      <c r="C101" s="39">
        <v>0.916666666666667</v>
      </c>
      <c r="D101" s="40">
        <v>0.1875</v>
      </c>
      <c r="E101" s="38">
        <v>6.5</v>
      </c>
      <c r="F101" s="36"/>
      <c r="G101" s="41">
        <f t="shared" si="5"/>
        <v>0.948307921160283</v>
      </c>
      <c r="H101" s="41"/>
      <c r="I101" s="38">
        <v>255</v>
      </c>
    </row>
    <row r="102" ht="14" customHeight="1" spans="1:9">
      <c r="A102" s="37"/>
      <c r="B102" s="38">
        <v>4</v>
      </c>
      <c r="C102" s="39">
        <v>0.916666666666667</v>
      </c>
      <c r="D102" s="40">
        <v>0.1875</v>
      </c>
      <c r="E102" s="38">
        <v>6.5</v>
      </c>
      <c r="F102" s="36"/>
      <c r="G102" s="41">
        <f t="shared" si="5"/>
        <v>0.948307921160283</v>
      </c>
      <c r="H102" s="41"/>
      <c r="I102" s="38">
        <v>255</v>
      </c>
    </row>
    <row r="103" ht="14" customHeight="1" spans="1:9">
      <c r="A103" s="37"/>
      <c r="B103" s="38">
        <v>5</v>
      </c>
      <c r="C103" s="39">
        <v>0.916666666666667</v>
      </c>
      <c r="D103" s="40">
        <v>0.1875</v>
      </c>
      <c r="E103" s="38">
        <v>6.5</v>
      </c>
      <c r="F103" s="36"/>
      <c r="G103" s="41">
        <f t="shared" si="5"/>
        <v>0.948307921160283</v>
      </c>
      <c r="H103" s="41"/>
      <c r="I103" s="38">
        <v>255</v>
      </c>
    </row>
    <row r="104" ht="14" customHeight="1" spans="1:9">
      <c r="A104" s="37"/>
      <c r="B104" s="38">
        <v>6</v>
      </c>
      <c r="C104" s="39">
        <v>0.916666666666667</v>
      </c>
      <c r="D104" s="40">
        <v>0.1875</v>
      </c>
      <c r="E104" s="38">
        <v>6.5</v>
      </c>
      <c r="F104" s="36"/>
      <c r="G104" s="41">
        <f t="shared" si="5"/>
        <v>0.948307921160283</v>
      </c>
      <c r="H104" s="41"/>
      <c r="I104" s="38">
        <v>255</v>
      </c>
    </row>
    <row r="105" ht="14" customHeight="1" spans="1:9">
      <c r="A105" s="37"/>
      <c r="B105" s="38">
        <v>7</v>
      </c>
      <c r="C105" s="39">
        <v>0.916666666666667</v>
      </c>
      <c r="D105" s="40">
        <v>0.1875</v>
      </c>
      <c r="E105" s="38">
        <v>6.5</v>
      </c>
      <c r="F105" s="36"/>
      <c r="G105" s="41">
        <f t="shared" si="5"/>
        <v>0.948307921160283</v>
      </c>
      <c r="H105" s="41"/>
      <c r="I105" s="38">
        <v>255</v>
      </c>
    </row>
    <row r="106" ht="14" customHeight="1" spans="1:9">
      <c r="A106" s="37"/>
      <c r="B106" s="38">
        <v>8</v>
      </c>
      <c r="C106" s="39"/>
      <c r="D106" s="40"/>
      <c r="E106" s="38"/>
      <c r="F106" s="36"/>
      <c r="G106" s="41">
        <f t="shared" si="5"/>
        <v>0</v>
      </c>
      <c r="H106" s="41"/>
      <c r="I106" s="38"/>
    </row>
    <row r="107" ht="14" customHeight="1" spans="1:9">
      <c r="A107" s="37"/>
      <c r="B107" s="38">
        <v>9</v>
      </c>
      <c r="C107" s="39">
        <v>0.916666666666667</v>
      </c>
      <c r="D107" s="40">
        <v>0.1875</v>
      </c>
      <c r="E107" s="38">
        <v>6.5</v>
      </c>
      <c r="F107" s="36"/>
      <c r="G107" s="41">
        <f t="shared" si="5"/>
        <v>0.948307921160283</v>
      </c>
      <c r="H107" s="41"/>
      <c r="I107" s="38">
        <v>255</v>
      </c>
    </row>
    <row r="108" ht="14" customHeight="1" spans="1:9">
      <c r="A108" s="37"/>
      <c r="B108" s="38">
        <v>10</v>
      </c>
      <c r="C108" s="39">
        <v>0.916666666666667</v>
      </c>
      <c r="D108" s="40">
        <v>0.1875</v>
      </c>
      <c r="E108" s="38">
        <v>6.5</v>
      </c>
      <c r="F108" s="36"/>
      <c r="G108" s="41">
        <f t="shared" si="5"/>
        <v>0.948307921160283</v>
      </c>
      <c r="H108" s="41"/>
      <c r="I108" s="38">
        <v>255</v>
      </c>
    </row>
    <row r="109" ht="14" customHeight="1" spans="1:9">
      <c r="A109" s="37"/>
      <c r="B109" s="38">
        <v>11</v>
      </c>
      <c r="C109" s="39">
        <v>0.916666666666667</v>
      </c>
      <c r="D109" s="40">
        <v>0.1875</v>
      </c>
      <c r="E109" s="38">
        <v>6.5</v>
      </c>
      <c r="F109" s="36"/>
      <c r="G109" s="41">
        <f t="shared" si="5"/>
        <v>0.948307921160283</v>
      </c>
      <c r="H109" s="41"/>
      <c r="I109" s="38">
        <v>255</v>
      </c>
    </row>
    <row r="110" ht="14" customHeight="1" spans="1:9">
      <c r="A110" s="37"/>
      <c r="B110" s="38">
        <v>12</v>
      </c>
      <c r="C110" s="39">
        <v>0.916666666666667</v>
      </c>
      <c r="D110" s="40">
        <v>0.1875</v>
      </c>
      <c r="E110" s="38">
        <v>6.5</v>
      </c>
      <c r="F110" s="36"/>
      <c r="G110" s="41">
        <f t="shared" si="5"/>
        <v>0.948307921160283</v>
      </c>
      <c r="H110" s="41"/>
      <c r="I110" s="38">
        <v>255</v>
      </c>
    </row>
    <row r="111" ht="14" customHeight="1" spans="1:9">
      <c r="A111" s="37"/>
      <c r="B111" s="38">
        <v>13</v>
      </c>
      <c r="C111" s="39">
        <v>0.916666666666667</v>
      </c>
      <c r="D111" s="40">
        <v>0.1875</v>
      </c>
      <c r="E111" s="38">
        <v>6.5</v>
      </c>
      <c r="F111" s="36"/>
      <c r="G111" s="41">
        <f t="shared" si="5"/>
        <v>0.948307921160283</v>
      </c>
      <c r="H111" s="41"/>
      <c r="I111" s="38">
        <v>255</v>
      </c>
    </row>
    <row r="112" ht="14" customHeight="1" spans="1:9">
      <c r="A112" s="37"/>
      <c r="B112" s="38">
        <v>14</v>
      </c>
      <c r="C112" s="39">
        <v>0.916666666666667</v>
      </c>
      <c r="D112" s="40">
        <v>0.1875</v>
      </c>
      <c r="E112" s="38">
        <v>6.5</v>
      </c>
      <c r="F112" s="36"/>
      <c r="G112" s="41">
        <f t="shared" si="5"/>
        <v>0.948307921160283</v>
      </c>
      <c r="H112" s="41"/>
      <c r="I112" s="38">
        <v>255</v>
      </c>
    </row>
    <row r="113" ht="14" customHeight="1" spans="1:9">
      <c r="A113" s="37"/>
      <c r="B113" s="38">
        <v>15</v>
      </c>
      <c r="C113" s="39"/>
      <c r="D113" s="40"/>
      <c r="E113" s="38"/>
      <c r="F113" s="36"/>
      <c r="G113" s="41">
        <f t="shared" si="5"/>
        <v>0</v>
      </c>
      <c r="H113" s="41"/>
      <c r="I113" s="38"/>
    </row>
    <row r="114" ht="14" customHeight="1" spans="1:9">
      <c r="A114" s="37"/>
      <c r="B114" s="38">
        <v>16</v>
      </c>
      <c r="C114" s="39">
        <v>0.916666666666667</v>
      </c>
      <c r="D114" s="40">
        <v>0.1875</v>
      </c>
      <c r="E114" s="38">
        <v>6.5</v>
      </c>
      <c r="F114" s="36"/>
      <c r="G114" s="41">
        <f t="shared" si="5"/>
        <v>0.948307921160283</v>
      </c>
      <c r="H114" s="41"/>
      <c r="I114" s="38">
        <v>255</v>
      </c>
    </row>
    <row r="115" ht="14" customHeight="1" spans="1:9">
      <c r="A115" s="37"/>
      <c r="B115" s="38">
        <v>17</v>
      </c>
      <c r="C115" s="39">
        <v>0.916666666666667</v>
      </c>
      <c r="D115" s="40">
        <v>0.1875</v>
      </c>
      <c r="E115" s="38">
        <v>6.5</v>
      </c>
      <c r="F115" s="36"/>
      <c r="G115" s="41">
        <f t="shared" si="5"/>
        <v>0.948307921160283</v>
      </c>
      <c r="H115" s="41"/>
      <c r="I115" s="38">
        <v>255</v>
      </c>
    </row>
    <row r="116" ht="14" customHeight="1" spans="1:9">
      <c r="A116" s="37"/>
      <c r="B116" s="38">
        <v>18</v>
      </c>
      <c r="C116" s="39">
        <v>0.916666666666667</v>
      </c>
      <c r="D116" s="40">
        <v>0.1875</v>
      </c>
      <c r="E116" s="38">
        <v>6.5</v>
      </c>
      <c r="F116" s="36"/>
      <c r="G116" s="41">
        <f t="shared" si="5"/>
        <v>0.948307921160283</v>
      </c>
      <c r="H116" s="41"/>
      <c r="I116" s="38">
        <v>255</v>
      </c>
    </row>
    <row r="117" ht="14" customHeight="1" spans="1:9">
      <c r="A117" s="37"/>
      <c r="B117" s="38">
        <v>19</v>
      </c>
      <c r="C117" s="39">
        <v>0.916666666666667</v>
      </c>
      <c r="D117" s="40">
        <v>0.1875</v>
      </c>
      <c r="E117" s="38">
        <v>6.5</v>
      </c>
      <c r="F117" s="36"/>
      <c r="G117" s="41">
        <f t="shared" si="5"/>
        <v>0.948307921160283</v>
      </c>
      <c r="H117" s="41"/>
      <c r="I117" s="38">
        <v>255</v>
      </c>
    </row>
    <row r="118" ht="14" customHeight="1" spans="1:9">
      <c r="A118" s="37"/>
      <c r="B118" s="38">
        <v>20</v>
      </c>
      <c r="C118" s="39">
        <v>0.916666666666667</v>
      </c>
      <c r="D118" s="40">
        <v>0.1875</v>
      </c>
      <c r="E118" s="38">
        <v>6.5</v>
      </c>
      <c r="F118" s="36"/>
      <c r="G118" s="41">
        <f t="shared" si="5"/>
        <v>0.948307921160283</v>
      </c>
      <c r="H118" s="41"/>
      <c r="I118" s="38">
        <v>255</v>
      </c>
    </row>
    <row r="119" ht="14" customHeight="1" spans="1:9">
      <c r="A119" s="37"/>
      <c r="B119" s="38">
        <v>21</v>
      </c>
      <c r="C119" s="39">
        <v>0.916666666666667</v>
      </c>
      <c r="D119" s="40">
        <v>0.1875</v>
      </c>
      <c r="E119" s="38">
        <v>6.5</v>
      </c>
      <c r="F119" s="36"/>
      <c r="G119" s="41">
        <f t="shared" si="5"/>
        <v>0.948307921160283</v>
      </c>
      <c r="H119" s="41"/>
      <c r="I119" s="38">
        <v>255</v>
      </c>
    </row>
    <row r="120" ht="14" customHeight="1" spans="1:9">
      <c r="A120" s="37"/>
      <c r="B120" s="38">
        <v>22</v>
      </c>
      <c r="C120" s="39"/>
      <c r="D120" s="40"/>
      <c r="E120" s="38"/>
      <c r="F120" s="36"/>
      <c r="G120" s="41">
        <f t="shared" si="5"/>
        <v>0</v>
      </c>
      <c r="H120" s="41"/>
      <c r="I120" s="38"/>
    </row>
    <row r="121" ht="14" customHeight="1" spans="1:9">
      <c r="A121" s="37"/>
      <c r="B121" s="38">
        <v>23</v>
      </c>
      <c r="C121" s="39">
        <v>0.916666666666667</v>
      </c>
      <c r="D121" s="40">
        <v>0.1875</v>
      </c>
      <c r="E121" s="38">
        <v>6.5</v>
      </c>
      <c r="F121" s="36"/>
      <c r="G121" s="41">
        <f t="shared" si="5"/>
        <v>0.948307921160283</v>
      </c>
      <c r="H121" s="41"/>
      <c r="I121" s="38">
        <v>255</v>
      </c>
    </row>
    <row r="122" ht="14" customHeight="1" spans="1:9">
      <c r="A122" s="37"/>
      <c r="B122" s="38">
        <v>24</v>
      </c>
      <c r="C122" s="39">
        <v>0.916666666666667</v>
      </c>
      <c r="D122" s="40">
        <v>0.1875</v>
      </c>
      <c r="E122" s="38">
        <v>6.5</v>
      </c>
      <c r="F122" s="36"/>
      <c r="G122" s="41">
        <f t="shared" si="5"/>
        <v>0.948307921160283</v>
      </c>
      <c r="H122" s="41"/>
      <c r="I122" s="38">
        <v>255</v>
      </c>
    </row>
    <row r="123" ht="14" customHeight="1" spans="1:9">
      <c r="A123" s="37"/>
      <c r="B123" s="38">
        <v>25</v>
      </c>
      <c r="C123" s="39">
        <v>0.916666666666667</v>
      </c>
      <c r="D123" s="40">
        <v>0.1875</v>
      </c>
      <c r="E123" s="38">
        <v>6.5</v>
      </c>
      <c r="F123" s="36"/>
      <c r="G123" s="41">
        <f t="shared" si="5"/>
        <v>0.948307921160283</v>
      </c>
      <c r="H123" s="41"/>
      <c r="I123" s="38">
        <v>255</v>
      </c>
    </row>
    <row r="124" ht="14" customHeight="1" spans="1:9">
      <c r="A124" s="37"/>
      <c r="B124" s="38">
        <v>26</v>
      </c>
      <c r="C124" s="39">
        <v>0.916666666666667</v>
      </c>
      <c r="D124" s="40">
        <v>0.1875</v>
      </c>
      <c r="E124" s="38">
        <v>6.5</v>
      </c>
      <c r="F124" s="36"/>
      <c r="G124" s="41">
        <f t="shared" si="5"/>
        <v>0.948307921160283</v>
      </c>
      <c r="H124" s="41"/>
      <c r="I124" s="38">
        <v>255</v>
      </c>
    </row>
    <row r="125" ht="14" customHeight="1" spans="1:9">
      <c r="A125" s="37"/>
      <c r="B125" s="38">
        <v>27</v>
      </c>
      <c r="C125" s="39">
        <v>0.916666666666667</v>
      </c>
      <c r="D125" s="40">
        <v>0.1875</v>
      </c>
      <c r="E125" s="38">
        <v>6.5</v>
      </c>
      <c r="F125" s="36"/>
      <c r="G125" s="41">
        <f t="shared" si="5"/>
        <v>0.948307921160283</v>
      </c>
      <c r="H125" s="41"/>
      <c r="I125" s="38">
        <v>255</v>
      </c>
    </row>
    <row r="126" ht="14" customHeight="1" spans="1:9">
      <c r="A126" s="37"/>
      <c r="B126" s="38">
        <v>28</v>
      </c>
      <c r="C126" s="39">
        <v>0.916666666666667</v>
      </c>
      <c r="D126" s="40">
        <v>0.1875</v>
      </c>
      <c r="E126" s="38">
        <v>6.5</v>
      </c>
      <c r="F126" s="36"/>
      <c r="G126" s="41">
        <f t="shared" si="5"/>
        <v>0.948307921160283</v>
      </c>
      <c r="H126" s="41"/>
      <c r="I126" s="38">
        <v>255</v>
      </c>
    </row>
    <row r="127" ht="14" customHeight="1" spans="1:9">
      <c r="A127" s="37"/>
      <c r="B127" s="38">
        <v>29</v>
      </c>
      <c r="C127" s="39"/>
      <c r="D127" s="40"/>
      <c r="E127" s="38"/>
      <c r="F127" s="36"/>
      <c r="G127" s="41">
        <f t="shared" si="5"/>
        <v>0</v>
      </c>
      <c r="H127" s="41"/>
      <c r="I127" s="38"/>
    </row>
    <row r="128" s="28" customFormat="1" ht="14" customHeight="1" spans="1:9">
      <c r="A128" s="37"/>
      <c r="B128" s="38">
        <v>30</v>
      </c>
      <c r="C128" s="39">
        <v>0.916666666666667</v>
      </c>
      <c r="D128" s="40">
        <v>0.1875</v>
      </c>
      <c r="E128" s="38">
        <v>6.5</v>
      </c>
      <c r="F128" s="36"/>
      <c r="G128" s="41">
        <f t="shared" si="5"/>
        <v>0.948307921160283</v>
      </c>
      <c r="H128" s="41"/>
      <c r="I128" s="38">
        <v>255</v>
      </c>
    </row>
    <row r="129" ht="14" customHeight="1" spans="1:9">
      <c r="A129" s="37"/>
      <c r="B129" s="38">
        <v>31</v>
      </c>
      <c r="C129" s="39">
        <v>0.916666666666667</v>
      </c>
      <c r="D129" s="40">
        <v>0.1875</v>
      </c>
      <c r="E129" s="38">
        <v>6.5</v>
      </c>
      <c r="F129" s="36"/>
      <c r="G129" s="41">
        <f t="shared" si="5"/>
        <v>0.948307921160283</v>
      </c>
      <c r="H129" s="41"/>
      <c r="I129" s="38">
        <v>255</v>
      </c>
    </row>
    <row r="130" ht="14" customHeight="1" spans="1:9">
      <c r="A130" s="37" t="s">
        <v>282</v>
      </c>
      <c r="B130" s="38">
        <v>1</v>
      </c>
      <c r="C130" s="39"/>
      <c r="D130" s="40"/>
      <c r="E130" s="38"/>
      <c r="F130" s="34" t="s">
        <v>350</v>
      </c>
      <c r="G130" s="41">
        <f t="shared" si="5"/>
        <v>0</v>
      </c>
      <c r="H130" s="41" t="s">
        <v>351</v>
      </c>
      <c r="I130" s="38"/>
    </row>
    <row r="131" ht="14" customHeight="1" spans="1:9">
      <c r="A131" s="37"/>
      <c r="B131" s="38">
        <v>2</v>
      </c>
      <c r="C131" s="39">
        <v>0.916666666666667</v>
      </c>
      <c r="D131" s="40">
        <v>0.1875</v>
      </c>
      <c r="E131" s="38">
        <v>6.5</v>
      </c>
      <c r="F131" s="36"/>
      <c r="G131" s="41">
        <f t="shared" si="5"/>
        <v>0.948307921160283</v>
      </c>
      <c r="H131" s="41"/>
      <c r="I131" s="38">
        <v>255</v>
      </c>
    </row>
    <row r="132" ht="14" customHeight="1" spans="1:9">
      <c r="A132" s="37"/>
      <c r="B132" s="38">
        <v>3</v>
      </c>
      <c r="C132" s="39">
        <v>0.916666666666667</v>
      </c>
      <c r="D132" s="40">
        <v>0.1875</v>
      </c>
      <c r="E132" s="38">
        <v>6.5</v>
      </c>
      <c r="F132" s="36"/>
      <c r="G132" s="41">
        <f t="shared" si="5"/>
        <v>0.948307921160283</v>
      </c>
      <c r="H132" s="41"/>
      <c r="I132" s="38">
        <v>255</v>
      </c>
    </row>
    <row r="133" ht="14" customHeight="1" spans="1:9">
      <c r="A133" s="37"/>
      <c r="B133" s="38">
        <v>4</v>
      </c>
      <c r="C133" s="39">
        <v>0.916666666666667</v>
      </c>
      <c r="D133" s="40">
        <v>0.1875</v>
      </c>
      <c r="E133" s="38">
        <v>6.5</v>
      </c>
      <c r="F133" s="36"/>
      <c r="G133" s="41">
        <f t="shared" si="5"/>
        <v>0.948307921160283</v>
      </c>
      <c r="H133" s="41"/>
      <c r="I133" s="38">
        <v>255</v>
      </c>
    </row>
    <row r="134" ht="14" customHeight="1" spans="1:9">
      <c r="A134" s="37"/>
      <c r="B134" s="38">
        <v>5</v>
      </c>
      <c r="C134" s="39">
        <v>0.916666666666667</v>
      </c>
      <c r="D134" s="40">
        <v>0.1875</v>
      </c>
      <c r="E134" s="38">
        <v>6.5</v>
      </c>
      <c r="F134" s="36"/>
      <c r="G134" s="41">
        <f t="shared" ref="G134:G160" si="6">+I134/268.9</f>
        <v>0.948307921160283</v>
      </c>
      <c r="H134" s="41"/>
      <c r="I134" s="38">
        <v>255</v>
      </c>
    </row>
    <row r="135" ht="14" customHeight="1" spans="1:9">
      <c r="A135" s="37"/>
      <c r="B135" s="38">
        <v>6</v>
      </c>
      <c r="C135" s="39">
        <v>0.916666666666667</v>
      </c>
      <c r="D135" s="40">
        <v>0.1875</v>
      </c>
      <c r="E135" s="38">
        <v>6.5</v>
      </c>
      <c r="F135" s="36"/>
      <c r="G135" s="41">
        <f t="shared" si="6"/>
        <v>0.948307921160283</v>
      </c>
      <c r="H135" s="41"/>
      <c r="I135" s="38">
        <v>255</v>
      </c>
    </row>
    <row r="136" ht="14" customHeight="1" spans="1:9">
      <c r="A136" s="37"/>
      <c r="B136" s="38">
        <v>7</v>
      </c>
      <c r="C136" s="39">
        <v>0.916666666666667</v>
      </c>
      <c r="D136" s="40">
        <v>0.1875</v>
      </c>
      <c r="E136" s="38">
        <v>6.5</v>
      </c>
      <c r="F136" s="36"/>
      <c r="G136" s="41">
        <f t="shared" si="6"/>
        <v>0.948307921160283</v>
      </c>
      <c r="H136" s="41"/>
      <c r="I136" s="38">
        <v>255</v>
      </c>
    </row>
    <row r="137" ht="14" customHeight="1" spans="1:9">
      <c r="A137" s="37"/>
      <c r="B137" s="38">
        <v>8</v>
      </c>
      <c r="C137" s="39"/>
      <c r="D137" s="40"/>
      <c r="E137" s="38"/>
      <c r="F137" s="36"/>
      <c r="G137" s="41">
        <f t="shared" si="6"/>
        <v>0</v>
      </c>
      <c r="H137" s="41"/>
      <c r="I137" s="38"/>
    </row>
    <row r="138" ht="14" customHeight="1" spans="1:9">
      <c r="A138" s="37"/>
      <c r="B138" s="38">
        <v>9</v>
      </c>
      <c r="C138" s="39">
        <v>0.916666666666667</v>
      </c>
      <c r="D138" s="40">
        <v>0.1875</v>
      </c>
      <c r="E138" s="38">
        <v>6.5</v>
      </c>
      <c r="F138" s="36"/>
      <c r="G138" s="41">
        <f t="shared" si="6"/>
        <v>0.948307921160283</v>
      </c>
      <c r="H138" s="41"/>
      <c r="I138" s="38">
        <v>255</v>
      </c>
    </row>
    <row r="139" ht="14" customHeight="1" spans="1:9">
      <c r="A139" s="37"/>
      <c r="B139" s="38">
        <v>10</v>
      </c>
      <c r="C139" s="39">
        <v>0.916666666666667</v>
      </c>
      <c r="D139" s="40">
        <v>0.1875</v>
      </c>
      <c r="E139" s="38">
        <v>6.5</v>
      </c>
      <c r="F139" s="36"/>
      <c r="G139" s="41">
        <f t="shared" si="6"/>
        <v>0.948307921160283</v>
      </c>
      <c r="H139" s="41"/>
      <c r="I139" s="38">
        <v>255</v>
      </c>
    </row>
    <row r="140" ht="14" customHeight="1" spans="1:9">
      <c r="A140" s="37"/>
      <c r="B140" s="38">
        <v>11</v>
      </c>
      <c r="C140" s="39">
        <v>0.916666666666667</v>
      </c>
      <c r="D140" s="40">
        <v>0.1875</v>
      </c>
      <c r="E140" s="38">
        <v>6.5</v>
      </c>
      <c r="F140" s="36"/>
      <c r="G140" s="41">
        <f t="shared" si="6"/>
        <v>0.948307921160283</v>
      </c>
      <c r="H140" s="41"/>
      <c r="I140" s="38">
        <v>255</v>
      </c>
    </row>
    <row r="141" ht="14" customHeight="1" spans="1:9">
      <c r="A141" s="37"/>
      <c r="B141" s="38">
        <v>12</v>
      </c>
      <c r="C141" s="39">
        <v>0.916666666666667</v>
      </c>
      <c r="D141" s="40">
        <v>0.1875</v>
      </c>
      <c r="E141" s="38">
        <v>6.5</v>
      </c>
      <c r="F141" s="36"/>
      <c r="G141" s="41">
        <f t="shared" si="6"/>
        <v>0.948307921160283</v>
      </c>
      <c r="H141" s="41"/>
      <c r="I141" s="38">
        <v>255</v>
      </c>
    </row>
    <row r="142" ht="14" customHeight="1" spans="1:9">
      <c r="A142" s="37"/>
      <c r="B142" s="38">
        <v>13</v>
      </c>
      <c r="C142" s="39">
        <v>0.916666666666667</v>
      </c>
      <c r="D142" s="40">
        <v>0.1875</v>
      </c>
      <c r="E142" s="38">
        <v>6.5</v>
      </c>
      <c r="F142" s="36"/>
      <c r="G142" s="41">
        <f t="shared" si="6"/>
        <v>0.948307921160283</v>
      </c>
      <c r="H142" s="41"/>
      <c r="I142" s="38">
        <v>255</v>
      </c>
    </row>
    <row r="143" ht="14" customHeight="1" spans="1:9">
      <c r="A143" s="37"/>
      <c r="B143" s="38">
        <v>14</v>
      </c>
      <c r="C143" s="39">
        <v>0.916666666666667</v>
      </c>
      <c r="D143" s="40">
        <v>0.1875</v>
      </c>
      <c r="E143" s="38">
        <v>6.5</v>
      </c>
      <c r="F143" s="36"/>
      <c r="G143" s="41">
        <f t="shared" si="6"/>
        <v>0.948307921160283</v>
      </c>
      <c r="H143" s="41"/>
      <c r="I143" s="38">
        <v>255</v>
      </c>
    </row>
    <row r="144" ht="14" customHeight="1" spans="1:9">
      <c r="A144" s="37"/>
      <c r="B144" s="38">
        <v>15</v>
      </c>
      <c r="C144" s="39"/>
      <c r="D144" s="40"/>
      <c r="E144" s="38"/>
      <c r="F144" s="36"/>
      <c r="G144" s="41">
        <f t="shared" si="6"/>
        <v>0</v>
      </c>
      <c r="H144" s="41"/>
      <c r="I144" s="38"/>
    </row>
    <row r="145" ht="14" customHeight="1" spans="1:9">
      <c r="A145" s="37"/>
      <c r="B145" s="38">
        <v>16</v>
      </c>
      <c r="C145" s="39">
        <v>0.916666666666667</v>
      </c>
      <c r="D145" s="40">
        <v>0.1875</v>
      </c>
      <c r="E145" s="38">
        <v>6.5</v>
      </c>
      <c r="F145" s="36"/>
      <c r="G145" s="41">
        <f t="shared" si="6"/>
        <v>0.948307921160283</v>
      </c>
      <c r="H145" s="41"/>
      <c r="I145" s="38">
        <v>255</v>
      </c>
    </row>
    <row r="146" ht="14" customHeight="1" spans="1:9">
      <c r="A146" s="37"/>
      <c r="B146" s="38">
        <v>17</v>
      </c>
      <c r="C146" s="39">
        <v>0.916666666666667</v>
      </c>
      <c r="D146" s="40">
        <v>0.1875</v>
      </c>
      <c r="E146" s="38">
        <v>6.5</v>
      </c>
      <c r="F146" s="36"/>
      <c r="G146" s="41">
        <f t="shared" si="6"/>
        <v>0.948307921160283</v>
      </c>
      <c r="H146" s="41"/>
      <c r="I146" s="38">
        <v>255</v>
      </c>
    </row>
    <row r="147" ht="14" customHeight="1" spans="1:9">
      <c r="A147" s="37"/>
      <c r="B147" s="38">
        <v>18</v>
      </c>
      <c r="C147" s="39">
        <v>0.916666666666667</v>
      </c>
      <c r="D147" s="40">
        <v>0.1875</v>
      </c>
      <c r="E147" s="38">
        <v>6.5</v>
      </c>
      <c r="F147" s="36"/>
      <c r="G147" s="41">
        <f t="shared" si="6"/>
        <v>0.948307921160283</v>
      </c>
      <c r="H147" s="41"/>
      <c r="I147" s="38">
        <v>255</v>
      </c>
    </row>
    <row r="148" ht="14" customHeight="1" spans="1:9">
      <c r="A148" s="37"/>
      <c r="B148" s="38">
        <v>19</v>
      </c>
      <c r="C148" s="39">
        <v>0.916666666666667</v>
      </c>
      <c r="D148" s="40">
        <v>0.1875</v>
      </c>
      <c r="E148" s="38">
        <v>6.5</v>
      </c>
      <c r="F148" s="36"/>
      <c r="G148" s="41">
        <f t="shared" si="6"/>
        <v>0.948307921160283</v>
      </c>
      <c r="H148" s="41"/>
      <c r="I148" s="38">
        <v>255</v>
      </c>
    </row>
    <row r="149" ht="14" customHeight="1" spans="1:9">
      <c r="A149" s="37"/>
      <c r="B149" s="38">
        <v>20</v>
      </c>
      <c r="C149" s="39">
        <v>0.916666666666667</v>
      </c>
      <c r="D149" s="40">
        <v>0.1875</v>
      </c>
      <c r="E149" s="38">
        <v>6.5</v>
      </c>
      <c r="F149" s="36"/>
      <c r="G149" s="41">
        <f t="shared" si="6"/>
        <v>0.948307921160283</v>
      </c>
      <c r="H149" s="41"/>
      <c r="I149" s="38">
        <v>255</v>
      </c>
    </row>
    <row r="150" ht="14" customHeight="1" spans="1:9">
      <c r="A150" s="37"/>
      <c r="B150" s="38">
        <v>21</v>
      </c>
      <c r="C150" s="39">
        <v>0.916666666666667</v>
      </c>
      <c r="D150" s="40">
        <v>0.1875</v>
      </c>
      <c r="E150" s="38">
        <v>6.5</v>
      </c>
      <c r="F150" s="36"/>
      <c r="G150" s="41">
        <f t="shared" si="6"/>
        <v>0.948307921160283</v>
      </c>
      <c r="H150" s="41"/>
      <c r="I150" s="38">
        <v>255</v>
      </c>
    </row>
    <row r="151" ht="14" customHeight="1" spans="1:9">
      <c r="A151" s="37"/>
      <c r="B151" s="38">
        <v>22</v>
      </c>
      <c r="C151" s="39"/>
      <c r="D151" s="40"/>
      <c r="E151" s="38"/>
      <c r="F151" s="36"/>
      <c r="G151" s="41">
        <f t="shared" si="6"/>
        <v>0</v>
      </c>
      <c r="H151" s="41"/>
      <c r="I151" s="38"/>
    </row>
    <row r="152" ht="14" customHeight="1" spans="1:9">
      <c r="A152" s="37"/>
      <c r="B152" s="38">
        <v>23</v>
      </c>
      <c r="C152" s="39">
        <v>0.916666666666667</v>
      </c>
      <c r="D152" s="40">
        <v>0.1875</v>
      </c>
      <c r="E152" s="38">
        <v>6.5</v>
      </c>
      <c r="F152" s="36"/>
      <c r="G152" s="41">
        <f t="shared" si="6"/>
        <v>0.948307921160283</v>
      </c>
      <c r="H152" s="41"/>
      <c r="I152" s="38">
        <v>255</v>
      </c>
    </row>
    <row r="153" ht="14" customHeight="1" spans="1:9">
      <c r="A153" s="37"/>
      <c r="B153" s="38">
        <v>24</v>
      </c>
      <c r="C153" s="39">
        <v>0.916666666666667</v>
      </c>
      <c r="D153" s="40">
        <v>0.1875</v>
      </c>
      <c r="E153" s="38">
        <v>6.5</v>
      </c>
      <c r="F153" s="36"/>
      <c r="G153" s="41">
        <f t="shared" si="6"/>
        <v>0.948307921160283</v>
      </c>
      <c r="H153" s="41"/>
      <c r="I153" s="38">
        <v>255</v>
      </c>
    </row>
    <row r="154" ht="14" customHeight="1" spans="1:9">
      <c r="A154" s="37"/>
      <c r="B154" s="38">
        <v>25</v>
      </c>
      <c r="C154" s="39">
        <v>0.916666666666667</v>
      </c>
      <c r="D154" s="40">
        <v>0.1875</v>
      </c>
      <c r="E154" s="38">
        <v>6.5</v>
      </c>
      <c r="F154" s="36"/>
      <c r="G154" s="41">
        <f t="shared" si="6"/>
        <v>0.948307921160283</v>
      </c>
      <c r="H154" s="41"/>
      <c r="I154" s="38">
        <v>255</v>
      </c>
    </row>
    <row r="155" s="28" customFormat="1" ht="14" customHeight="1" spans="1:9">
      <c r="A155" s="37"/>
      <c r="B155" s="38">
        <v>26</v>
      </c>
      <c r="C155" s="39">
        <v>0.916666666666667</v>
      </c>
      <c r="D155" s="40">
        <v>0.1875</v>
      </c>
      <c r="E155" s="38">
        <v>6.5</v>
      </c>
      <c r="F155" s="36"/>
      <c r="G155" s="41">
        <f t="shared" si="6"/>
        <v>0.948307921160283</v>
      </c>
      <c r="H155" s="41"/>
      <c r="I155" s="38">
        <v>255</v>
      </c>
    </row>
    <row r="156" s="28" customFormat="1" ht="14" customHeight="1" spans="1:9">
      <c r="A156" s="37"/>
      <c r="B156" s="38">
        <v>27</v>
      </c>
      <c r="C156" s="39">
        <v>0.916666666666667</v>
      </c>
      <c r="D156" s="40">
        <v>0.1875</v>
      </c>
      <c r="E156" s="38">
        <v>6.5</v>
      </c>
      <c r="F156" s="36"/>
      <c r="G156" s="41">
        <f t="shared" si="6"/>
        <v>0.948307921160283</v>
      </c>
      <c r="H156" s="41"/>
      <c r="I156" s="38">
        <v>255</v>
      </c>
    </row>
    <row r="157" s="28" customFormat="1" ht="14" customHeight="1" spans="1:9">
      <c r="A157" s="37"/>
      <c r="B157" s="38">
        <v>28</v>
      </c>
      <c r="C157" s="39">
        <v>0.916666666666667</v>
      </c>
      <c r="D157" s="40">
        <v>0.1875</v>
      </c>
      <c r="E157" s="38">
        <v>6.5</v>
      </c>
      <c r="F157" s="36"/>
      <c r="G157" s="41">
        <f t="shared" si="6"/>
        <v>0.948307921160283</v>
      </c>
      <c r="H157" s="41"/>
      <c r="I157" s="38">
        <v>255</v>
      </c>
    </row>
    <row r="158" ht="14" customHeight="1" spans="1:9">
      <c r="A158" s="37"/>
      <c r="B158" s="38">
        <v>29</v>
      </c>
      <c r="C158" s="39"/>
      <c r="D158" s="40"/>
      <c r="E158" s="38"/>
      <c r="F158" s="36"/>
      <c r="G158" s="41">
        <f t="shared" si="6"/>
        <v>0</v>
      </c>
      <c r="H158" s="41"/>
      <c r="I158" s="38"/>
    </row>
    <row r="159" s="28" customFormat="1" ht="14" customHeight="1" spans="1:9">
      <c r="A159" s="37"/>
      <c r="B159" s="38">
        <v>30</v>
      </c>
      <c r="C159" s="39">
        <v>0.916666666666667</v>
      </c>
      <c r="D159" s="40">
        <v>0.1875</v>
      </c>
      <c r="E159" s="38">
        <v>6.5</v>
      </c>
      <c r="F159" s="36"/>
      <c r="G159" s="41">
        <f t="shared" si="6"/>
        <v>0.948307921160283</v>
      </c>
      <c r="H159" s="41"/>
      <c r="I159" s="38">
        <v>255</v>
      </c>
    </row>
    <row r="160" ht="14" customHeight="1" spans="1:9">
      <c r="A160" s="37"/>
      <c r="B160" s="38">
        <v>31</v>
      </c>
      <c r="C160" s="39">
        <v>0.916666666666667</v>
      </c>
      <c r="D160" s="40">
        <v>0.1875</v>
      </c>
      <c r="E160" s="38">
        <v>6.5</v>
      </c>
      <c r="F160" s="36"/>
      <c r="G160" s="41">
        <f t="shared" si="6"/>
        <v>0.948307921160283</v>
      </c>
      <c r="H160" s="41"/>
      <c r="I160" s="38">
        <v>255</v>
      </c>
    </row>
    <row r="162" ht="20.4" customHeight="1" spans="1:3">
      <c r="A162" s="48" t="s">
        <v>353</v>
      </c>
      <c r="B162" s="35" t="s">
        <v>331</v>
      </c>
      <c r="C162" s="35" t="s">
        <v>332</v>
      </c>
    </row>
    <row r="163" ht="18.65" customHeight="1" spans="1:3">
      <c r="A163" s="48"/>
      <c r="B163" s="35" t="s">
        <v>333</v>
      </c>
      <c r="C163" s="35" t="s">
        <v>334</v>
      </c>
    </row>
    <row r="164" spans="1:3">
      <c r="A164" s="48" t="s">
        <v>335</v>
      </c>
      <c r="B164" s="35" t="s">
        <v>331</v>
      </c>
      <c r="C164" s="49" t="s">
        <v>337</v>
      </c>
    </row>
    <row r="165" spans="1:3">
      <c r="A165" s="48"/>
      <c r="B165" s="35" t="s">
        <v>333</v>
      </c>
      <c r="C165" s="49" t="s">
        <v>334</v>
      </c>
    </row>
    <row r="168" spans="6:6">
      <c r="F168" s="28"/>
    </row>
    <row r="169" spans="6:6">
      <c r="F169" s="28"/>
    </row>
  </sheetData>
  <mergeCells count="27">
    <mergeCell ref="A1:I1"/>
    <mergeCell ref="A2:I2"/>
    <mergeCell ref="A3:I3"/>
    <mergeCell ref="C4:D4"/>
    <mergeCell ref="H4:I4"/>
    <mergeCell ref="A4:A5"/>
    <mergeCell ref="A6:A36"/>
    <mergeCell ref="A37:A67"/>
    <mergeCell ref="A68:A98"/>
    <mergeCell ref="A99:A129"/>
    <mergeCell ref="A130:A160"/>
    <mergeCell ref="A162:A163"/>
    <mergeCell ref="A164:A165"/>
    <mergeCell ref="B4:B5"/>
    <mergeCell ref="C68:C98"/>
    <mergeCell ref="E4:E5"/>
    <mergeCell ref="F6:F36"/>
    <mergeCell ref="F37:F67"/>
    <mergeCell ref="F68:F98"/>
    <mergeCell ref="F99:F129"/>
    <mergeCell ref="F130:F160"/>
    <mergeCell ref="G4:G5"/>
    <mergeCell ref="H6:H36"/>
    <mergeCell ref="H37:H67"/>
    <mergeCell ref="H68:H98"/>
    <mergeCell ref="H99:H129"/>
    <mergeCell ref="H130:H160"/>
  </mergeCells>
  <printOptions horizontalCentered="1"/>
  <pageMargins left="0.709027777777778" right="0.709027777777778" top="0.159027777777778" bottom="0.159027777777778" header="0.309027777777778" footer="0.309027777777778"/>
  <pageSetup paperSize="9" scale="68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28"/>
  <sheetViews>
    <sheetView topLeftCell="A9" workbookViewId="0">
      <selection activeCell="H8" sqref="H8"/>
    </sheetView>
  </sheetViews>
  <sheetFormatPr defaultColWidth="9" defaultRowHeight="13.5"/>
  <sheetData>
    <row r="1" ht="15" customHeight="1" spans="1:19">
      <c r="A1" s="25" t="s">
        <v>354</v>
      </c>
      <c r="B1" s="25" t="s">
        <v>355</v>
      </c>
      <c r="C1" s="25" t="s">
        <v>356</v>
      </c>
      <c r="D1" s="25" t="s">
        <v>357</v>
      </c>
      <c r="E1" s="25" t="s">
        <v>358</v>
      </c>
      <c r="F1" s="25" t="s">
        <v>359</v>
      </c>
      <c r="G1" s="25" t="s">
        <v>360</v>
      </c>
      <c r="H1" s="25" t="s">
        <v>361</v>
      </c>
      <c r="I1" s="25"/>
      <c r="J1" s="25"/>
      <c r="K1" s="25"/>
      <c r="L1" s="25" t="s">
        <v>362</v>
      </c>
      <c r="M1" s="25" t="s">
        <v>363</v>
      </c>
      <c r="N1" s="25" t="s">
        <v>358</v>
      </c>
      <c r="O1" s="25" t="s">
        <v>364</v>
      </c>
      <c r="P1" s="25" t="s">
        <v>365</v>
      </c>
      <c r="Q1" s="25" t="s">
        <v>366</v>
      </c>
      <c r="R1" s="25" t="s">
        <v>367</v>
      </c>
      <c r="S1" s="25" t="s">
        <v>368</v>
      </c>
    </row>
    <row r="2" ht="27.75" spans="1:19">
      <c r="A2" s="25"/>
      <c r="B2" s="25"/>
      <c r="C2" s="25"/>
      <c r="D2" s="25"/>
      <c r="E2" s="25"/>
      <c r="F2" s="25"/>
      <c r="G2" s="25"/>
      <c r="H2" s="25" t="s">
        <v>369</v>
      </c>
      <c r="I2" s="25" t="s">
        <v>364</v>
      </c>
      <c r="J2" s="25" t="s">
        <v>370</v>
      </c>
      <c r="K2" s="25" t="s">
        <v>371</v>
      </c>
      <c r="L2" s="25"/>
      <c r="M2" s="25"/>
      <c r="N2" s="25"/>
      <c r="O2" s="25"/>
      <c r="P2" s="25"/>
      <c r="Q2" s="25"/>
      <c r="R2" s="25"/>
      <c r="S2" s="25"/>
    </row>
    <row r="3" ht="28.5" customHeight="1" spans="1:19">
      <c r="A3" s="26" t="s">
        <v>372</v>
      </c>
      <c r="B3" s="26" t="s">
        <v>373</v>
      </c>
      <c r="C3" s="26" t="s">
        <v>374</v>
      </c>
      <c r="D3" s="26" t="s">
        <v>375</v>
      </c>
      <c r="E3" s="26" t="s">
        <v>376</v>
      </c>
      <c r="F3" s="26" t="s">
        <v>377</v>
      </c>
      <c r="G3" s="26" t="s">
        <v>376</v>
      </c>
      <c r="H3" s="26" t="s">
        <v>378</v>
      </c>
      <c r="I3" s="26" t="s">
        <v>379</v>
      </c>
      <c r="J3" s="26">
        <v>0.5</v>
      </c>
      <c r="K3" s="26" t="s">
        <v>380</v>
      </c>
      <c r="L3" s="26" t="s">
        <v>381</v>
      </c>
      <c r="M3" s="26"/>
      <c r="N3" s="26"/>
      <c r="O3" s="26"/>
      <c r="P3" s="26"/>
      <c r="Q3" s="26"/>
      <c r="R3" s="26"/>
      <c r="S3" s="26"/>
    </row>
    <row r="4" ht="27.75" spans="1:19">
      <c r="A4" s="26"/>
      <c r="B4" s="26"/>
      <c r="C4" s="26"/>
      <c r="D4" s="26" t="s">
        <v>375</v>
      </c>
      <c r="E4" s="26" t="s">
        <v>376</v>
      </c>
      <c r="F4" s="26" t="s">
        <v>382</v>
      </c>
      <c r="G4" s="26" t="s">
        <v>376</v>
      </c>
      <c r="H4" s="26" t="s">
        <v>378</v>
      </c>
      <c r="I4" s="26" t="s">
        <v>379</v>
      </c>
      <c r="J4" s="26">
        <v>0.5</v>
      </c>
      <c r="K4" s="26" t="s">
        <v>380</v>
      </c>
      <c r="L4" s="26" t="s">
        <v>381</v>
      </c>
      <c r="M4" s="26"/>
      <c r="N4" s="26"/>
      <c r="O4" s="26"/>
      <c r="P4" s="26"/>
      <c r="Q4" s="26"/>
      <c r="R4" s="26"/>
      <c r="S4" s="26"/>
    </row>
    <row r="5" ht="27.75" spans="1:19">
      <c r="A5" s="26"/>
      <c r="B5" s="26"/>
      <c r="C5" s="26"/>
      <c r="D5" s="26" t="s">
        <v>383</v>
      </c>
      <c r="E5" s="26" t="s">
        <v>376</v>
      </c>
      <c r="F5" s="26" t="s">
        <v>384</v>
      </c>
      <c r="G5" s="26" t="s">
        <v>376</v>
      </c>
      <c r="H5" s="26" t="s">
        <v>385</v>
      </c>
      <c r="I5" s="26" t="s">
        <v>386</v>
      </c>
      <c r="J5" s="26">
        <v>20</v>
      </c>
      <c r="K5" s="26"/>
      <c r="L5" s="26"/>
      <c r="M5" s="26"/>
      <c r="N5" s="26"/>
      <c r="O5" s="26"/>
      <c r="P5" s="26"/>
      <c r="Q5" s="26"/>
      <c r="R5" s="26"/>
      <c r="S5" s="26"/>
    </row>
    <row r="6" ht="27.75" spans="1:19">
      <c r="A6" s="26"/>
      <c r="B6" s="26"/>
      <c r="C6" s="26"/>
      <c r="D6" s="26" t="s">
        <v>383</v>
      </c>
      <c r="E6" s="26" t="s">
        <v>376</v>
      </c>
      <c r="F6" s="26" t="s">
        <v>387</v>
      </c>
      <c r="G6" s="26" t="s">
        <v>376</v>
      </c>
      <c r="H6" s="26" t="s">
        <v>385</v>
      </c>
      <c r="I6" s="26" t="s">
        <v>386</v>
      </c>
      <c r="J6" s="26">
        <v>26</v>
      </c>
      <c r="K6" s="26"/>
      <c r="L6" s="26"/>
      <c r="M6" s="26"/>
      <c r="N6" s="26"/>
      <c r="O6" s="26"/>
      <c r="P6" s="26"/>
      <c r="Q6" s="26"/>
      <c r="R6" s="26"/>
      <c r="S6" s="26"/>
    </row>
    <row r="7" ht="27.75" spans="1:19">
      <c r="A7" s="26"/>
      <c r="B7" s="26"/>
      <c r="C7" s="26"/>
      <c r="D7" s="26" t="s">
        <v>383</v>
      </c>
      <c r="E7" s="26" t="s">
        <v>376</v>
      </c>
      <c r="F7" s="26" t="s">
        <v>388</v>
      </c>
      <c r="G7" s="26" t="s">
        <v>376</v>
      </c>
      <c r="H7" s="26" t="s">
        <v>385</v>
      </c>
      <c r="I7" s="26" t="s">
        <v>386</v>
      </c>
      <c r="J7" s="26">
        <v>26</v>
      </c>
      <c r="K7" s="26"/>
      <c r="L7" s="26"/>
      <c r="M7" s="26"/>
      <c r="N7" s="26"/>
      <c r="O7" s="26"/>
      <c r="P7" s="26"/>
      <c r="Q7" s="26"/>
      <c r="R7" s="26"/>
      <c r="S7" s="26"/>
    </row>
    <row r="8" ht="27.75" spans="1:19">
      <c r="A8" s="26"/>
      <c r="B8" s="26"/>
      <c r="C8" s="26"/>
      <c r="D8" s="26" t="s">
        <v>383</v>
      </c>
      <c r="E8" s="26" t="s">
        <v>376</v>
      </c>
      <c r="F8" s="26" t="s">
        <v>389</v>
      </c>
      <c r="G8" s="26" t="s">
        <v>376</v>
      </c>
      <c r="H8" s="26" t="s">
        <v>385</v>
      </c>
      <c r="I8" s="26" t="s">
        <v>386</v>
      </c>
      <c r="J8" s="26">
        <v>20</v>
      </c>
      <c r="K8" s="26"/>
      <c r="L8" s="26"/>
      <c r="M8" s="26"/>
      <c r="N8" s="26"/>
      <c r="O8" s="26"/>
      <c r="P8" s="26"/>
      <c r="Q8" s="26"/>
      <c r="R8" s="26"/>
      <c r="S8" s="26"/>
    </row>
    <row r="9" ht="27.75" spans="1:19">
      <c r="A9" s="26"/>
      <c r="B9" s="26"/>
      <c r="C9" s="26"/>
      <c r="D9" s="26" t="s">
        <v>383</v>
      </c>
      <c r="E9" s="26" t="s">
        <v>376</v>
      </c>
      <c r="F9" s="26" t="s">
        <v>390</v>
      </c>
      <c r="G9" s="26" t="s">
        <v>376</v>
      </c>
      <c r="H9" s="26" t="s">
        <v>385</v>
      </c>
      <c r="I9" s="26" t="s">
        <v>386</v>
      </c>
      <c r="J9" s="26">
        <v>20</v>
      </c>
      <c r="K9" s="26"/>
      <c r="L9" s="26"/>
      <c r="M9" s="26"/>
      <c r="N9" s="26"/>
      <c r="O9" s="26"/>
      <c r="P9" s="26"/>
      <c r="Q9" s="26"/>
      <c r="R9" s="26"/>
      <c r="S9" s="26"/>
    </row>
    <row r="11" ht="14.25"/>
    <row r="12" ht="15" customHeight="1" spans="1:19">
      <c r="A12" s="25" t="s">
        <v>354</v>
      </c>
      <c r="B12" s="25" t="s">
        <v>391</v>
      </c>
      <c r="C12" s="25" t="s">
        <v>355</v>
      </c>
      <c r="D12" s="25" t="s">
        <v>356</v>
      </c>
      <c r="E12" s="25" t="s">
        <v>357</v>
      </c>
      <c r="F12" s="25" t="s">
        <v>358</v>
      </c>
      <c r="G12" s="25" t="s">
        <v>359</v>
      </c>
      <c r="H12" s="25" t="s">
        <v>361</v>
      </c>
      <c r="I12" s="25"/>
      <c r="J12" s="25"/>
      <c r="K12" s="25"/>
      <c r="L12" s="25" t="s">
        <v>362</v>
      </c>
      <c r="M12" s="25" t="s">
        <v>348</v>
      </c>
      <c r="N12" s="25" t="s">
        <v>358</v>
      </c>
      <c r="O12" s="25" t="s">
        <v>364</v>
      </c>
      <c r="P12" s="25" t="s">
        <v>365</v>
      </c>
      <c r="Q12" s="25" t="s">
        <v>366</v>
      </c>
      <c r="R12" s="25" t="s">
        <v>367</v>
      </c>
      <c r="S12" s="25" t="s">
        <v>368</v>
      </c>
    </row>
    <row r="13" ht="27.75" spans="1:19">
      <c r="A13" s="25"/>
      <c r="B13" s="25"/>
      <c r="C13" s="25"/>
      <c r="D13" s="25"/>
      <c r="E13" s="25"/>
      <c r="F13" s="25"/>
      <c r="G13" s="25"/>
      <c r="H13" s="25" t="s">
        <v>369</v>
      </c>
      <c r="I13" s="25" t="s">
        <v>364</v>
      </c>
      <c r="J13" s="25" t="s">
        <v>370</v>
      </c>
      <c r="K13" s="25" t="s">
        <v>371</v>
      </c>
      <c r="L13" s="25"/>
      <c r="M13" s="25"/>
      <c r="N13" s="25"/>
      <c r="O13" s="25"/>
      <c r="P13" s="25"/>
      <c r="Q13" s="25"/>
      <c r="R13" s="25"/>
      <c r="S13" s="25"/>
    </row>
    <row r="14" ht="28.5" customHeight="1" spans="1:19">
      <c r="A14" s="26" t="s">
        <v>392</v>
      </c>
      <c r="B14" s="26" t="s">
        <v>393</v>
      </c>
      <c r="C14" s="26" t="s">
        <v>394</v>
      </c>
      <c r="D14" s="26" t="s">
        <v>395</v>
      </c>
      <c r="E14" s="26" t="s">
        <v>189</v>
      </c>
      <c r="F14" s="26" t="s">
        <v>376</v>
      </c>
      <c r="G14" s="26" t="s">
        <v>109</v>
      </c>
      <c r="H14" s="26" t="s">
        <v>396</v>
      </c>
      <c r="I14" s="26" t="s">
        <v>397</v>
      </c>
      <c r="J14" s="26">
        <v>1000</v>
      </c>
      <c r="K14" s="26" t="s">
        <v>108</v>
      </c>
      <c r="L14" s="26"/>
      <c r="M14" s="26"/>
      <c r="N14" s="26"/>
      <c r="O14" s="26"/>
      <c r="P14" s="26"/>
      <c r="Q14" s="26"/>
      <c r="R14" s="26"/>
      <c r="S14" s="26"/>
    </row>
    <row r="15" ht="27.75" spans="1:19">
      <c r="A15" s="26"/>
      <c r="B15" s="26"/>
      <c r="C15" s="26"/>
      <c r="D15" s="26"/>
      <c r="E15" s="26" t="s">
        <v>189</v>
      </c>
      <c r="F15" s="26" t="s">
        <v>376</v>
      </c>
      <c r="G15" s="26" t="s">
        <v>110</v>
      </c>
      <c r="H15" s="26" t="s">
        <v>396</v>
      </c>
      <c r="I15" s="26" t="s">
        <v>397</v>
      </c>
      <c r="J15" s="26">
        <v>1000</v>
      </c>
      <c r="K15" s="26" t="s">
        <v>108</v>
      </c>
      <c r="L15" s="26"/>
      <c r="M15" s="26"/>
      <c r="N15" s="26"/>
      <c r="O15" s="26"/>
      <c r="P15" s="26"/>
      <c r="Q15" s="26"/>
      <c r="R15" s="26"/>
      <c r="S15" s="26"/>
    </row>
    <row r="16" ht="27.75" spans="1:19">
      <c r="A16" s="26"/>
      <c r="B16" s="26"/>
      <c r="C16" s="26"/>
      <c r="D16" s="26"/>
      <c r="E16" s="26" t="s">
        <v>189</v>
      </c>
      <c r="F16" s="26" t="s">
        <v>376</v>
      </c>
      <c r="G16" s="26" t="s">
        <v>113</v>
      </c>
      <c r="H16" s="26" t="s">
        <v>396</v>
      </c>
      <c r="I16" s="26" t="s">
        <v>397</v>
      </c>
      <c r="J16" s="26">
        <v>400</v>
      </c>
      <c r="K16" s="26" t="s">
        <v>16</v>
      </c>
      <c r="L16" s="26"/>
      <c r="M16" s="26"/>
      <c r="N16" s="26"/>
      <c r="O16" s="26"/>
      <c r="P16" s="26"/>
      <c r="Q16" s="26"/>
      <c r="R16" s="26"/>
      <c r="S16" s="26"/>
    </row>
    <row r="17" ht="27.75" spans="1:19">
      <c r="A17" s="26"/>
      <c r="B17" s="26"/>
      <c r="C17" s="26"/>
      <c r="D17" s="26"/>
      <c r="E17" s="26" t="s">
        <v>189</v>
      </c>
      <c r="F17" s="26" t="s">
        <v>376</v>
      </c>
      <c r="G17" s="26" t="s">
        <v>114</v>
      </c>
      <c r="H17" s="26" t="s">
        <v>396</v>
      </c>
      <c r="I17" s="26" t="s">
        <v>397</v>
      </c>
      <c r="J17" s="26">
        <v>400</v>
      </c>
      <c r="K17" s="26" t="s">
        <v>16</v>
      </c>
      <c r="L17" s="26"/>
      <c r="M17" s="26"/>
      <c r="N17" s="26"/>
      <c r="O17" s="26"/>
      <c r="P17" s="26"/>
      <c r="Q17" s="26"/>
      <c r="R17" s="26"/>
      <c r="S17" s="26"/>
    </row>
    <row r="18" ht="27.75" spans="1:19">
      <c r="A18" s="26"/>
      <c r="B18" s="26"/>
      <c r="C18" s="26"/>
      <c r="D18" s="26"/>
      <c r="E18" s="26" t="s">
        <v>189</v>
      </c>
      <c r="F18" s="26" t="s">
        <v>376</v>
      </c>
      <c r="G18" s="26" t="s">
        <v>115</v>
      </c>
      <c r="H18" s="26" t="s">
        <v>396</v>
      </c>
      <c r="I18" s="26" t="s">
        <v>397</v>
      </c>
      <c r="J18" s="26">
        <v>400</v>
      </c>
      <c r="K18" s="26" t="s">
        <v>16</v>
      </c>
      <c r="L18" s="26"/>
      <c r="M18" s="26"/>
      <c r="N18" s="26"/>
      <c r="O18" s="26"/>
      <c r="P18" s="26"/>
      <c r="Q18" s="26"/>
      <c r="R18" s="26"/>
      <c r="S18" s="26"/>
    </row>
    <row r="19" ht="27.75" spans="1:19">
      <c r="A19" s="26"/>
      <c r="B19" s="26"/>
      <c r="C19" s="26"/>
      <c r="D19" s="26"/>
      <c r="E19" s="26" t="s">
        <v>189</v>
      </c>
      <c r="F19" s="26" t="s">
        <v>376</v>
      </c>
      <c r="G19" s="26" t="s">
        <v>116</v>
      </c>
      <c r="H19" s="26" t="s">
        <v>396</v>
      </c>
      <c r="I19" s="26" t="s">
        <v>397</v>
      </c>
      <c r="J19" s="26">
        <v>400</v>
      </c>
      <c r="K19" s="26" t="s">
        <v>16</v>
      </c>
      <c r="L19" s="26"/>
      <c r="M19" s="26"/>
      <c r="N19" s="26"/>
      <c r="O19" s="26"/>
      <c r="P19" s="26"/>
      <c r="Q19" s="26"/>
      <c r="R19" s="26"/>
      <c r="S19" s="26"/>
    </row>
    <row r="20" ht="27.75" spans="1:19">
      <c r="A20" s="26"/>
      <c r="B20" s="26"/>
      <c r="C20" s="26"/>
      <c r="D20" s="26"/>
      <c r="E20" s="26" t="s">
        <v>189</v>
      </c>
      <c r="F20" s="26" t="s">
        <v>376</v>
      </c>
      <c r="G20" s="26" t="s">
        <v>117</v>
      </c>
      <c r="H20" s="26" t="s">
        <v>396</v>
      </c>
      <c r="I20" s="26" t="s">
        <v>397</v>
      </c>
      <c r="J20" s="26">
        <v>400</v>
      </c>
      <c r="K20" s="26" t="s">
        <v>16</v>
      </c>
      <c r="L20" s="26"/>
      <c r="M20" s="26"/>
      <c r="N20" s="26"/>
      <c r="O20" s="26"/>
      <c r="P20" s="26"/>
      <c r="Q20" s="26"/>
      <c r="R20" s="26"/>
      <c r="S20" s="26"/>
    </row>
    <row r="21" ht="27.75" spans="1:19">
      <c r="A21" s="26"/>
      <c r="B21" s="26"/>
      <c r="C21" s="26"/>
      <c r="D21" s="26"/>
      <c r="E21" s="26" t="s">
        <v>189</v>
      </c>
      <c r="F21" s="26" t="s">
        <v>376</v>
      </c>
      <c r="G21" s="26" t="s">
        <v>119</v>
      </c>
      <c r="H21" s="26" t="s">
        <v>396</v>
      </c>
      <c r="I21" s="26" t="s">
        <v>397</v>
      </c>
      <c r="J21" s="26">
        <v>5000</v>
      </c>
      <c r="K21" s="26" t="s">
        <v>22</v>
      </c>
      <c r="L21" s="26"/>
      <c r="M21" s="26"/>
      <c r="N21" s="26"/>
      <c r="O21" s="26"/>
      <c r="P21" s="26"/>
      <c r="Q21" s="26"/>
      <c r="R21" s="26"/>
      <c r="S21" s="26"/>
    </row>
    <row r="22" ht="27.75" spans="1:19">
      <c r="A22" s="26"/>
      <c r="B22" s="26"/>
      <c r="C22" s="26"/>
      <c r="D22" s="26"/>
      <c r="E22" s="26" t="s">
        <v>189</v>
      </c>
      <c r="F22" s="26" t="s">
        <v>376</v>
      </c>
      <c r="G22" s="26" t="s">
        <v>120</v>
      </c>
      <c r="H22" s="26" t="s">
        <v>396</v>
      </c>
      <c r="I22" s="26" t="s">
        <v>397</v>
      </c>
      <c r="J22" s="26">
        <v>3750</v>
      </c>
      <c r="K22" s="26" t="s">
        <v>18</v>
      </c>
      <c r="L22" s="26"/>
      <c r="M22" s="26"/>
      <c r="N22" s="26"/>
      <c r="O22" s="26"/>
      <c r="P22" s="26"/>
      <c r="Q22" s="26"/>
      <c r="R22" s="26"/>
      <c r="S22" s="26"/>
    </row>
    <row r="23" ht="27.75" spans="1:19">
      <c r="A23" s="26"/>
      <c r="B23" s="26"/>
      <c r="C23" s="26"/>
      <c r="D23" s="26"/>
      <c r="E23" s="26" t="s">
        <v>189</v>
      </c>
      <c r="F23" s="26" t="s">
        <v>376</v>
      </c>
      <c r="G23" s="26" t="s">
        <v>122</v>
      </c>
      <c r="H23" s="26" t="s">
        <v>396</v>
      </c>
      <c r="I23" s="26" t="s">
        <v>397</v>
      </c>
      <c r="J23" s="26">
        <v>6200</v>
      </c>
      <c r="K23" s="26" t="s">
        <v>31</v>
      </c>
      <c r="L23" s="26"/>
      <c r="M23" s="26"/>
      <c r="N23" s="26"/>
      <c r="O23" s="26"/>
      <c r="P23" s="26"/>
      <c r="Q23" s="26"/>
      <c r="R23" s="26"/>
      <c r="S23" s="26"/>
    </row>
    <row r="24" ht="27.75" spans="1:19">
      <c r="A24" s="26"/>
      <c r="B24" s="26"/>
      <c r="C24" s="26"/>
      <c r="D24" s="26"/>
      <c r="E24" s="26" t="s">
        <v>189</v>
      </c>
      <c r="F24" s="26" t="s">
        <v>376</v>
      </c>
      <c r="G24" s="26" t="s">
        <v>124</v>
      </c>
      <c r="H24" s="26" t="s">
        <v>396</v>
      </c>
      <c r="I24" s="26" t="s">
        <v>397</v>
      </c>
      <c r="J24" s="26">
        <v>7500</v>
      </c>
      <c r="K24" s="26" t="s">
        <v>108</v>
      </c>
      <c r="L24" s="26"/>
      <c r="M24" s="26"/>
      <c r="N24" s="26"/>
      <c r="O24" s="26"/>
      <c r="P24" s="26"/>
      <c r="Q24" s="26"/>
      <c r="R24" s="26"/>
      <c r="S24" s="26"/>
    </row>
    <row r="25" ht="27.75" spans="1:19">
      <c r="A25" s="26"/>
      <c r="B25" s="26"/>
      <c r="C25" s="26"/>
      <c r="D25" s="26"/>
      <c r="E25" s="26" t="s">
        <v>189</v>
      </c>
      <c r="F25" s="26" t="s">
        <v>376</v>
      </c>
      <c r="G25" s="26" t="s">
        <v>125</v>
      </c>
      <c r="H25" s="26" t="s">
        <v>396</v>
      </c>
      <c r="I25" s="26" t="s">
        <v>397</v>
      </c>
      <c r="J25" s="26">
        <v>3250</v>
      </c>
      <c r="K25" s="26" t="s">
        <v>108</v>
      </c>
      <c r="L25" s="26"/>
      <c r="M25" s="26"/>
      <c r="N25" s="26"/>
      <c r="O25" s="26"/>
      <c r="P25" s="26"/>
      <c r="Q25" s="26"/>
      <c r="R25" s="26"/>
      <c r="S25" s="26"/>
    </row>
    <row r="26" ht="14.25" spans="1:19">
      <c r="A26" s="26"/>
      <c r="B26" s="26"/>
      <c r="C26" s="26"/>
      <c r="D26" s="26"/>
      <c r="E26" s="26" t="s">
        <v>72</v>
      </c>
      <c r="F26" s="26" t="s">
        <v>376</v>
      </c>
      <c r="G26" s="26" t="s">
        <v>129</v>
      </c>
      <c r="H26" s="26" t="s">
        <v>396</v>
      </c>
      <c r="I26" s="26" t="s">
        <v>397</v>
      </c>
      <c r="J26" s="26">
        <v>1250</v>
      </c>
      <c r="K26" s="26" t="s">
        <v>40</v>
      </c>
      <c r="L26" s="26"/>
      <c r="M26" s="26"/>
      <c r="N26" s="26"/>
      <c r="O26" s="26"/>
      <c r="P26" s="26"/>
      <c r="Q26" s="26"/>
      <c r="R26" s="26"/>
      <c r="S26" s="26"/>
    </row>
    <row r="27" ht="14.25" spans="1:19">
      <c r="A27" s="26"/>
      <c r="B27" s="26"/>
      <c r="C27" s="26"/>
      <c r="D27" s="26"/>
      <c r="E27" s="26" t="s">
        <v>152</v>
      </c>
      <c r="F27" s="26" t="s">
        <v>376</v>
      </c>
      <c r="G27" s="26" t="s">
        <v>153</v>
      </c>
      <c r="H27" s="26" t="s">
        <v>385</v>
      </c>
      <c r="I27" s="26" t="s">
        <v>398</v>
      </c>
      <c r="J27" s="26">
        <v>7.5</v>
      </c>
      <c r="K27" s="26"/>
      <c r="L27" s="26"/>
      <c r="M27" s="26"/>
      <c r="N27" s="26"/>
      <c r="O27" s="26"/>
      <c r="P27" s="26"/>
      <c r="Q27" s="26"/>
      <c r="R27" s="26"/>
      <c r="S27" s="26"/>
    </row>
    <row r="28" ht="14.25" spans="1:19">
      <c r="A28" s="26"/>
      <c r="B28" s="26"/>
      <c r="C28" s="26"/>
      <c r="D28" s="26"/>
      <c r="E28" s="26" t="s">
        <v>152</v>
      </c>
      <c r="F28" s="26" t="s">
        <v>376</v>
      </c>
      <c r="G28" s="26" t="s">
        <v>399</v>
      </c>
      <c r="H28" s="26" t="s">
        <v>385</v>
      </c>
      <c r="I28" s="26" t="s">
        <v>398</v>
      </c>
      <c r="J28" s="26">
        <v>7.5</v>
      </c>
      <c r="K28" s="26"/>
      <c r="L28" s="26"/>
      <c r="M28" s="26"/>
      <c r="N28" s="26"/>
      <c r="O28" s="26"/>
      <c r="P28" s="26"/>
      <c r="Q28" s="26"/>
      <c r="R28" s="26"/>
      <c r="S28" s="26"/>
    </row>
    <row r="29" ht="14.25" spans="1:19">
      <c r="A29" s="26"/>
      <c r="B29" s="26"/>
      <c r="C29" s="26"/>
      <c r="D29" s="26"/>
      <c r="E29" s="26" t="s">
        <v>152</v>
      </c>
      <c r="F29" s="26" t="s">
        <v>376</v>
      </c>
      <c r="G29" s="26" t="s">
        <v>400</v>
      </c>
      <c r="H29" s="26" t="s">
        <v>385</v>
      </c>
      <c r="I29" s="26" t="s">
        <v>398</v>
      </c>
      <c r="J29" s="26">
        <v>7.5</v>
      </c>
      <c r="K29" s="26"/>
      <c r="L29" s="26"/>
      <c r="M29" s="26"/>
      <c r="N29" s="26"/>
      <c r="O29" s="26"/>
      <c r="P29" s="26"/>
      <c r="Q29" s="26"/>
      <c r="R29" s="26"/>
      <c r="S29" s="26"/>
    </row>
    <row r="30" ht="14.25" spans="1:19">
      <c r="A30" s="26"/>
      <c r="B30" s="26"/>
      <c r="C30" s="26"/>
      <c r="D30" s="26"/>
      <c r="E30" s="26" t="s">
        <v>152</v>
      </c>
      <c r="F30" s="26" t="s">
        <v>376</v>
      </c>
      <c r="G30" s="26" t="s">
        <v>401</v>
      </c>
      <c r="H30" s="26" t="s">
        <v>385</v>
      </c>
      <c r="I30" s="26" t="s">
        <v>398</v>
      </c>
      <c r="J30" s="26">
        <v>7.5</v>
      </c>
      <c r="K30" s="26"/>
      <c r="L30" s="26"/>
      <c r="M30" s="26"/>
      <c r="N30" s="26"/>
      <c r="O30" s="26"/>
      <c r="P30" s="26"/>
      <c r="Q30" s="26"/>
      <c r="R30" s="26"/>
      <c r="S30" s="26"/>
    </row>
    <row r="31" ht="14.25" spans="1:19">
      <c r="A31" s="26"/>
      <c r="B31" s="26"/>
      <c r="C31" s="26"/>
      <c r="D31" s="26"/>
      <c r="E31" s="26" t="s">
        <v>20</v>
      </c>
      <c r="F31" s="26" t="s">
        <v>376</v>
      </c>
      <c r="G31" s="26" t="s">
        <v>111</v>
      </c>
      <c r="H31" s="26" t="s">
        <v>396</v>
      </c>
      <c r="I31" s="26" t="s">
        <v>397</v>
      </c>
      <c r="J31" s="26">
        <v>1000</v>
      </c>
      <c r="K31" s="26"/>
      <c r="L31" s="26"/>
      <c r="M31" s="26"/>
      <c r="N31" s="26"/>
      <c r="O31" s="26"/>
      <c r="P31" s="26"/>
      <c r="Q31" s="26"/>
      <c r="R31" s="26"/>
      <c r="S31" s="26"/>
    </row>
    <row r="32" ht="14.25" spans="1:19">
      <c r="A32" s="26"/>
      <c r="B32" s="26"/>
      <c r="C32" s="26"/>
      <c r="D32" s="26"/>
      <c r="E32" s="26" t="s">
        <v>20</v>
      </c>
      <c r="F32" s="26" t="s">
        <v>376</v>
      </c>
      <c r="G32" s="26" t="s">
        <v>112</v>
      </c>
      <c r="H32" s="26" t="s">
        <v>396</v>
      </c>
      <c r="I32" s="26" t="s">
        <v>397</v>
      </c>
      <c r="J32" s="26">
        <v>1000</v>
      </c>
      <c r="K32" s="26"/>
      <c r="L32" s="26"/>
      <c r="M32" s="26"/>
      <c r="N32" s="26"/>
      <c r="O32" s="26"/>
      <c r="P32" s="26"/>
      <c r="Q32" s="26"/>
      <c r="R32" s="26"/>
      <c r="S32" s="26"/>
    </row>
    <row r="33" ht="14.25" spans="1:19">
      <c r="A33" s="26"/>
      <c r="B33" s="26"/>
      <c r="C33" s="26"/>
      <c r="D33" s="26"/>
      <c r="E33" s="26" t="s">
        <v>20</v>
      </c>
      <c r="F33" s="26" t="s">
        <v>376</v>
      </c>
      <c r="G33" s="26" t="s">
        <v>121</v>
      </c>
      <c r="H33" s="26" t="s">
        <v>396</v>
      </c>
      <c r="I33" s="26" t="s">
        <v>397</v>
      </c>
      <c r="J33" s="26">
        <v>1250</v>
      </c>
      <c r="K33" s="26"/>
      <c r="L33" s="26"/>
      <c r="M33" s="26"/>
      <c r="N33" s="26"/>
      <c r="O33" s="26"/>
      <c r="P33" s="26"/>
      <c r="Q33" s="26"/>
      <c r="R33" s="26"/>
      <c r="S33" s="26"/>
    </row>
    <row r="34" ht="27.75" spans="1:19">
      <c r="A34" s="26"/>
      <c r="B34" s="26"/>
      <c r="C34" s="26"/>
      <c r="D34" s="26"/>
      <c r="E34" s="26" t="s">
        <v>20</v>
      </c>
      <c r="F34" s="26" t="s">
        <v>376</v>
      </c>
      <c r="G34" s="26" t="s">
        <v>123</v>
      </c>
      <c r="H34" s="26" t="s">
        <v>396</v>
      </c>
      <c r="I34" s="26" t="s">
        <v>397</v>
      </c>
      <c r="J34" s="26">
        <v>2500</v>
      </c>
      <c r="K34" s="26" t="s">
        <v>38</v>
      </c>
      <c r="L34" s="26"/>
      <c r="M34" s="26"/>
      <c r="N34" s="26"/>
      <c r="O34" s="26"/>
      <c r="P34" s="26"/>
      <c r="Q34" s="26"/>
      <c r="R34" s="26"/>
      <c r="S34" s="26"/>
    </row>
    <row r="35" ht="27.75" spans="1:19">
      <c r="A35" s="26"/>
      <c r="B35" s="26"/>
      <c r="C35" s="26"/>
      <c r="D35" s="26"/>
      <c r="E35" s="26" t="s">
        <v>20</v>
      </c>
      <c r="F35" s="26" t="s">
        <v>376</v>
      </c>
      <c r="G35" s="26" t="s">
        <v>126</v>
      </c>
      <c r="H35" s="26" t="s">
        <v>396</v>
      </c>
      <c r="I35" s="26" t="s">
        <v>397</v>
      </c>
      <c r="J35" s="26">
        <v>3750</v>
      </c>
      <c r="K35" s="26" t="s">
        <v>33</v>
      </c>
      <c r="L35" s="26"/>
      <c r="M35" s="26"/>
      <c r="N35" s="26"/>
      <c r="O35" s="26"/>
      <c r="P35" s="26"/>
      <c r="Q35" s="26"/>
      <c r="R35" s="26"/>
      <c r="S35" s="26"/>
    </row>
    <row r="36" ht="27.75" spans="1:19">
      <c r="A36" s="26"/>
      <c r="B36" s="26"/>
      <c r="C36" s="26"/>
      <c r="D36" s="26"/>
      <c r="E36" s="26" t="s">
        <v>20</v>
      </c>
      <c r="F36" s="26" t="s">
        <v>376</v>
      </c>
      <c r="G36" s="26" t="s">
        <v>128</v>
      </c>
      <c r="H36" s="26" t="s">
        <v>396</v>
      </c>
      <c r="I36" s="26" t="s">
        <v>397</v>
      </c>
      <c r="J36" s="26">
        <v>2500</v>
      </c>
      <c r="K36" s="26" t="s">
        <v>38</v>
      </c>
      <c r="L36" s="26"/>
      <c r="M36" s="26"/>
      <c r="N36" s="26"/>
      <c r="O36" s="26"/>
      <c r="P36" s="26"/>
      <c r="Q36" s="26"/>
      <c r="R36" s="26"/>
      <c r="S36" s="26"/>
    </row>
    <row r="37" ht="14.25" spans="1:19">
      <c r="A37" s="26"/>
      <c r="B37" s="26"/>
      <c r="C37" s="26"/>
      <c r="D37" s="26"/>
      <c r="E37" s="26" t="s">
        <v>20</v>
      </c>
      <c r="F37" s="26" t="s">
        <v>376</v>
      </c>
      <c r="G37" s="26" t="s">
        <v>130</v>
      </c>
      <c r="H37" s="26" t="s">
        <v>396</v>
      </c>
      <c r="I37" s="26" t="s">
        <v>397</v>
      </c>
      <c r="J37" s="26">
        <v>1250</v>
      </c>
      <c r="K37" s="26"/>
      <c r="L37" s="26"/>
      <c r="M37" s="26"/>
      <c r="N37" s="26"/>
      <c r="O37" s="26"/>
      <c r="P37" s="26"/>
      <c r="Q37" s="26"/>
      <c r="R37" s="26"/>
      <c r="S37" s="26"/>
    </row>
    <row r="38" ht="14.25" spans="1:19">
      <c r="A38" s="26"/>
      <c r="B38" s="26"/>
      <c r="C38" s="26"/>
      <c r="D38" s="26"/>
      <c r="E38" s="26" t="s">
        <v>35</v>
      </c>
      <c r="F38" s="26" t="s">
        <v>376</v>
      </c>
      <c r="G38" s="26" t="s">
        <v>127</v>
      </c>
      <c r="H38" s="26" t="s">
        <v>396</v>
      </c>
      <c r="I38" s="26" t="s">
        <v>397</v>
      </c>
      <c r="J38" s="26">
        <v>2500</v>
      </c>
      <c r="K38" s="26"/>
      <c r="L38" s="26"/>
      <c r="M38" s="26"/>
      <c r="N38" s="26"/>
      <c r="O38" s="26"/>
      <c r="P38" s="26"/>
      <c r="Q38" s="26"/>
      <c r="R38" s="26"/>
      <c r="S38" s="26"/>
    </row>
    <row r="39" ht="14.25" spans="1:19">
      <c r="A39" s="26"/>
      <c r="B39" s="26"/>
      <c r="C39" s="26"/>
      <c r="D39" s="26"/>
      <c r="E39" s="26" t="s">
        <v>50</v>
      </c>
      <c r="F39" s="26" t="s">
        <v>376</v>
      </c>
      <c r="G39" s="26" t="s">
        <v>118</v>
      </c>
      <c r="H39" s="26" t="s">
        <v>396</v>
      </c>
      <c r="I39" s="26" t="s">
        <v>397</v>
      </c>
      <c r="J39" s="26">
        <v>2000</v>
      </c>
      <c r="K39" s="26"/>
      <c r="L39" s="26"/>
      <c r="M39" s="26"/>
      <c r="N39" s="26"/>
      <c r="O39" s="26"/>
      <c r="P39" s="26"/>
      <c r="Q39" s="26"/>
      <c r="R39" s="26"/>
      <c r="S39" s="26"/>
    </row>
    <row r="40" ht="15" customHeight="1" spans="1:19">
      <c r="A40" s="26"/>
      <c r="B40" s="26" t="s">
        <v>393</v>
      </c>
      <c r="C40" s="26" t="s">
        <v>394</v>
      </c>
      <c r="D40" s="26" t="s">
        <v>402</v>
      </c>
      <c r="E40" s="26" t="s">
        <v>403</v>
      </c>
      <c r="F40" s="26" t="s">
        <v>376</v>
      </c>
      <c r="G40" s="26" t="s">
        <v>131</v>
      </c>
      <c r="H40" s="26" t="s">
        <v>396</v>
      </c>
      <c r="I40" s="26" t="s">
        <v>397</v>
      </c>
      <c r="J40" s="26">
        <v>2500</v>
      </c>
      <c r="K40" s="26" t="s">
        <v>44</v>
      </c>
      <c r="L40" s="26"/>
      <c r="M40" s="26"/>
      <c r="N40" s="26"/>
      <c r="O40" s="26"/>
      <c r="P40" s="26"/>
      <c r="Q40" s="26"/>
      <c r="R40" s="26"/>
      <c r="S40" s="26"/>
    </row>
    <row r="41" ht="14.25" spans="1:19">
      <c r="A41" s="26"/>
      <c r="B41" s="26"/>
      <c r="C41" s="26"/>
      <c r="D41" s="26"/>
      <c r="E41" s="26" t="s">
        <v>403</v>
      </c>
      <c r="F41" s="26" t="s">
        <v>376</v>
      </c>
      <c r="G41" s="26" t="s">
        <v>134</v>
      </c>
      <c r="H41" s="26" t="s">
        <v>396</v>
      </c>
      <c r="I41" s="26" t="s">
        <v>397</v>
      </c>
      <c r="J41" s="26">
        <v>12500</v>
      </c>
      <c r="K41" s="26" t="s">
        <v>133</v>
      </c>
      <c r="L41" s="26"/>
      <c r="M41" s="26"/>
      <c r="N41" s="26"/>
      <c r="O41" s="26"/>
      <c r="P41" s="26"/>
      <c r="Q41" s="26"/>
      <c r="R41" s="26"/>
      <c r="S41" s="26"/>
    </row>
    <row r="42" ht="14.25" spans="1:19">
      <c r="A42" s="26"/>
      <c r="B42" s="26"/>
      <c r="C42" s="26"/>
      <c r="D42" s="26"/>
      <c r="E42" s="26" t="s">
        <v>403</v>
      </c>
      <c r="F42" s="26" t="s">
        <v>376</v>
      </c>
      <c r="G42" s="26" t="s">
        <v>136</v>
      </c>
      <c r="H42" s="26" t="s">
        <v>396</v>
      </c>
      <c r="I42" s="26" t="s">
        <v>397</v>
      </c>
      <c r="J42" s="26">
        <v>13750</v>
      </c>
      <c r="K42" s="26" t="s">
        <v>64</v>
      </c>
      <c r="L42" s="26"/>
      <c r="M42" s="26"/>
      <c r="N42" s="26"/>
      <c r="O42" s="26"/>
      <c r="P42" s="26"/>
      <c r="Q42" s="26"/>
      <c r="R42" s="26"/>
      <c r="S42" s="26"/>
    </row>
    <row r="43" ht="14.25" spans="1:19">
      <c r="A43" s="26"/>
      <c r="B43" s="26"/>
      <c r="C43" s="26"/>
      <c r="D43" s="26"/>
      <c r="E43" s="26" t="s">
        <v>403</v>
      </c>
      <c r="F43" s="26" t="s">
        <v>376</v>
      </c>
      <c r="G43" s="26" t="s">
        <v>139</v>
      </c>
      <c r="H43" s="26" t="s">
        <v>396</v>
      </c>
      <c r="I43" s="26" t="s">
        <v>397</v>
      </c>
      <c r="J43" s="26">
        <v>2500</v>
      </c>
      <c r="K43" s="26" t="s">
        <v>67</v>
      </c>
      <c r="L43" s="26"/>
      <c r="M43" s="26"/>
      <c r="N43" s="26"/>
      <c r="O43" s="26"/>
      <c r="P43" s="26"/>
      <c r="Q43" s="26"/>
      <c r="R43" s="26"/>
      <c r="S43" s="26"/>
    </row>
    <row r="44" ht="14.25" spans="1:19">
      <c r="A44" s="26"/>
      <c r="B44" s="26"/>
      <c r="C44" s="26"/>
      <c r="D44" s="26"/>
      <c r="E44" s="26" t="s">
        <v>403</v>
      </c>
      <c r="F44" s="26" t="s">
        <v>376</v>
      </c>
      <c r="G44" s="26" t="s">
        <v>143</v>
      </c>
      <c r="H44" s="26" t="s">
        <v>396</v>
      </c>
      <c r="I44" s="26" t="s">
        <v>397</v>
      </c>
      <c r="J44" s="26">
        <v>6250</v>
      </c>
      <c r="K44" s="26" t="s">
        <v>74</v>
      </c>
      <c r="L44" s="26"/>
      <c r="M44" s="26"/>
      <c r="N44" s="26"/>
      <c r="O44" s="26"/>
      <c r="P44" s="26"/>
      <c r="Q44" s="26"/>
      <c r="R44" s="26"/>
      <c r="S44" s="26"/>
    </row>
    <row r="45" ht="14.25" spans="1:19">
      <c r="A45" s="26"/>
      <c r="B45" s="26"/>
      <c r="C45" s="26"/>
      <c r="D45" s="26"/>
      <c r="E45" s="26" t="s">
        <v>137</v>
      </c>
      <c r="F45" s="26" t="s">
        <v>376</v>
      </c>
      <c r="G45" s="26" t="s">
        <v>138</v>
      </c>
      <c r="H45" s="26" t="s">
        <v>396</v>
      </c>
      <c r="I45" s="26" t="s">
        <v>397</v>
      </c>
      <c r="J45" s="26">
        <v>1250</v>
      </c>
      <c r="K45" s="26"/>
      <c r="L45" s="26"/>
      <c r="M45" s="26"/>
      <c r="N45" s="26"/>
      <c r="O45" s="26"/>
      <c r="P45" s="26"/>
      <c r="Q45" s="26"/>
      <c r="R45" s="26"/>
      <c r="S45" s="26"/>
    </row>
    <row r="46" ht="14.25" spans="1:19">
      <c r="A46" s="26"/>
      <c r="B46" s="26"/>
      <c r="C46" s="26"/>
      <c r="D46" s="26"/>
      <c r="E46" s="26" t="s">
        <v>137</v>
      </c>
      <c r="F46" s="26" t="s">
        <v>376</v>
      </c>
      <c r="G46" s="26" t="s">
        <v>140</v>
      </c>
      <c r="H46" s="26" t="s">
        <v>396</v>
      </c>
      <c r="I46" s="26" t="s">
        <v>397</v>
      </c>
      <c r="J46" s="26">
        <v>1250</v>
      </c>
      <c r="K46" s="26"/>
      <c r="L46" s="26"/>
      <c r="M46" s="26"/>
      <c r="N46" s="26"/>
      <c r="O46" s="26"/>
      <c r="P46" s="26"/>
      <c r="Q46" s="26"/>
      <c r="R46" s="26"/>
      <c r="S46" s="26"/>
    </row>
    <row r="47" ht="14.25" spans="1:19">
      <c r="A47" s="26"/>
      <c r="B47" s="26"/>
      <c r="C47" s="26"/>
      <c r="D47" s="26"/>
      <c r="E47" s="26" t="s">
        <v>72</v>
      </c>
      <c r="F47" s="26" t="s">
        <v>376</v>
      </c>
      <c r="G47" s="26" t="s">
        <v>142</v>
      </c>
      <c r="H47" s="26" t="s">
        <v>396</v>
      </c>
      <c r="I47" s="26" t="s">
        <v>397</v>
      </c>
      <c r="J47" s="26">
        <v>1250</v>
      </c>
      <c r="K47" s="26"/>
      <c r="L47" s="26"/>
      <c r="M47" s="26"/>
      <c r="N47" s="26"/>
      <c r="O47" s="26"/>
      <c r="P47" s="26"/>
      <c r="Q47" s="26"/>
      <c r="R47" s="26"/>
      <c r="S47" s="26"/>
    </row>
    <row r="48" ht="27.75" spans="1:19">
      <c r="A48" s="26"/>
      <c r="B48" s="26"/>
      <c r="C48" s="26"/>
      <c r="D48" s="26"/>
      <c r="E48" s="26" t="s">
        <v>20</v>
      </c>
      <c r="F48" s="26" t="s">
        <v>376</v>
      </c>
      <c r="G48" s="26" t="s">
        <v>132</v>
      </c>
      <c r="H48" s="26" t="s">
        <v>396</v>
      </c>
      <c r="I48" s="26" t="s">
        <v>397</v>
      </c>
      <c r="J48" s="26">
        <v>2500</v>
      </c>
      <c r="K48" s="26" t="s">
        <v>38</v>
      </c>
      <c r="L48" s="26"/>
      <c r="M48" s="26"/>
      <c r="N48" s="26"/>
      <c r="O48" s="26"/>
      <c r="P48" s="26"/>
      <c r="Q48" s="26"/>
      <c r="R48" s="26"/>
      <c r="S48" s="26"/>
    </row>
    <row r="49" ht="14.25" spans="1:19">
      <c r="A49" s="26"/>
      <c r="B49" s="26"/>
      <c r="C49" s="26"/>
      <c r="D49" s="26"/>
      <c r="E49" s="26" t="s">
        <v>20</v>
      </c>
      <c r="F49" s="26" t="s">
        <v>376</v>
      </c>
      <c r="G49" s="26" t="s">
        <v>135</v>
      </c>
      <c r="H49" s="26" t="s">
        <v>396</v>
      </c>
      <c r="I49" s="26" t="s">
        <v>397</v>
      </c>
      <c r="J49" s="26">
        <v>1250</v>
      </c>
      <c r="K49" s="26"/>
      <c r="L49" s="26"/>
      <c r="M49" s="26"/>
      <c r="N49" s="26"/>
      <c r="O49" s="26"/>
      <c r="P49" s="26"/>
      <c r="Q49" s="26"/>
      <c r="R49" s="26"/>
      <c r="S49" s="26"/>
    </row>
    <row r="50" ht="27.75" spans="1:19">
      <c r="A50" s="26"/>
      <c r="B50" s="26"/>
      <c r="C50" s="26"/>
      <c r="D50" s="26"/>
      <c r="E50" s="26" t="s">
        <v>20</v>
      </c>
      <c r="F50" s="26" t="s">
        <v>376</v>
      </c>
      <c r="G50" s="26" t="s">
        <v>141</v>
      </c>
      <c r="H50" s="26" t="s">
        <v>396</v>
      </c>
      <c r="I50" s="26" t="s">
        <v>397</v>
      </c>
      <c r="J50" s="26">
        <v>2500</v>
      </c>
      <c r="K50" s="26" t="s">
        <v>38</v>
      </c>
      <c r="L50" s="26"/>
      <c r="M50" s="26"/>
      <c r="N50" s="26"/>
      <c r="O50" s="26"/>
      <c r="P50" s="26"/>
      <c r="Q50" s="26"/>
      <c r="R50" s="26"/>
      <c r="S50" s="26"/>
    </row>
    <row r="51" ht="27.75" spans="1:19">
      <c r="A51" s="26"/>
      <c r="B51" s="26"/>
      <c r="C51" s="26"/>
      <c r="D51" s="26"/>
      <c r="E51" s="26" t="s">
        <v>20</v>
      </c>
      <c r="F51" s="26" t="s">
        <v>376</v>
      </c>
      <c r="G51" s="26" t="s">
        <v>144</v>
      </c>
      <c r="H51" s="26" t="s">
        <v>396</v>
      </c>
      <c r="I51" s="26" t="s">
        <v>397</v>
      </c>
      <c r="J51" s="26">
        <v>2500</v>
      </c>
      <c r="K51" s="26" t="s">
        <v>38</v>
      </c>
      <c r="L51" s="26"/>
      <c r="M51" s="26"/>
      <c r="N51" s="26"/>
      <c r="O51" s="26"/>
      <c r="P51" s="26"/>
      <c r="Q51" s="26"/>
      <c r="R51" s="26"/>
      <c r="S51" s="26"/>
    </row>
    <row r="52" ht="28.5" customHeight="1" spans="1:19">
      <c r="A52" s="26"/>
      <c r="B52" s="26" t="s">
        <v>393</v>
      </c>
      <c r="C52" s="26" t="s">
        <v>394</v>
      </c>
      <c r="D52" s="26" t="s">
        <v>404</v>
      </c>
      <c r="E52" s="26" t="s">
        <v>79</v>
      </c>
      <c r="F52" s="26" t="s">
        <v>376</v>
      </c>
      <c r="G52" s="26" t="s">
        <v>145</v>
      </c>
      <c r="H52" s="26" t="s">
        <v>396</v>
      </c>
      <c r="I52" s="26" t="s">
        <v>397</v>
      </c>
      <c r="J52" s="26">
        <v>2500</v>
      </c>
      <c r="K52" s="26"/>
      <c r="L52" s="26"/>
      <c r="M52" s="26" t="s">
        <v>351</v>
      </c>
      <c r="N52" s="26" t="s">
        <v>376</v>
      </c>
      <c r="O52" s="26" t="s">
        <v>405</v>
      </c>
      <c r="P52" s="26">
        <v>161340</v>
      </c>
      <c r="Q52" s="26">
        <v>4000</v>
      </c>
      <c r="R52" s="26"/>
      <c r="S52" s="26"/>
    </row>
    <row r="53" ht="27.75" spans="1:19">
      <c r="A53" s="26"/>
      <c r="B53" s="26"/>
      <c r="C53" s="26"/>
      <c r="D53" s="26"/>
      <c r="E53" s="26" t="s">
        <v>20</v>
      </c>
      <c r="F53" s="26" t="s">
        <v>376</v>
      </c>
      <c r="G53" s="26" t="s">
        <v>146</v>
      </c>
      <c r="H53" s="26" t="s">
        <v>396</v>
      </c>
      <c r="I53" s="26" t="s">
        <v>397</v>
      </c>
      <c r="J53" s="26">
        <v>3750</v>
      </c>
      <c r="K53" s="26" t="s">
        <v>33</v>
      </c>
      <c r="L53" s="26"/>
      <c r="M53" s="26"/>
      <c r="N53" s="26"/>
      <c r="O53" s="26"/>
      <c r="P53" s="26"/>
      <c r="Q53" s="26"/>
      <c r="R53" s="26"/>
      <c r="S53" s="26"/>
    </row>
    <row r="54" ht="27.75" spans="1:19">
      <c r="A54" s="26"/>
      <c r="B54" s="26"/>
      <c r="C54" s="26"/>
      <c r="D54" s="26"/>
      <c r="E54" s="26" t="s">
        <v>20</v>
      </c>
      <c r="F54" s="26" t="s">
        <v>376</v>
      </c>
      <c r="G54" s="26" t="s">
        <v>148</v>
      </c>
      <c r="H54" s="26" t="s">
        <v>396</v>
      </c>
      <c r="I54" s="26" t="s">
        <v>397</v>
      </c>
      <c r="J54" s="26">
        <v>6500</v>
      </c>
      <c r="K54" s="26" t="s">
        <v>33</v>
      </c>
      <c r="L54" s="26"/>
      <c r="M54" s="26"/>
      <c r="N54" s="26"/>
      <c r="O54" s="26"/>
      <c r="P54" s="26"/>
      <c r="Q54" s="26"/>
      <c r="R54" s="26"/>
      <c r="S54" s="26"/>
    </row>
    <row r="55" ht="27.75" spans="1:19">
      <c r="A55" s="26"/>
      <c r="B55" s="26"/>
      <c r="C55" s="26"/>
      <c r="D55" s="26"/>
      <c r="E55" s="26" t="s">
        <v>20</v>
      </c>
      <c r="F55" s="26" t="s">
        <v>376</v>
      </c>
      <c r="G55" s="26" t="s">
        <v>151</v>
      </c>
      <c r="H55" s="26" t="s">
        <v>396</v>
      </c>
      <c r="I55" s="26" t="s">
        <v>397</v>
      </c>
      <c r="J55" s="26">
        <v>350</v>
      </c>
      <c r="K55" s="26" t="s">
        <v>38</v>
      </c>
      <c r="L55" s="26"/>
      <c r="M55" s="26"/>
      <c r="N55" s="26"/>
      <c r="O55" s="26"/>
      <c r="P55" s="26"/>
      <c r="Q55" s="26"/>
      <c r="R55" s="26"/>
      <c r="S55" s="26"/>
    </row>
    <row r="56" ht="14.25" spans="1:19">
      <c r="A56" s="26"/>
      <c r="B56" s="26"/>
      <c r="C56" s="26"/>
      <c r="D56" s="26"/>
      <c r="E56" s="26" t="s">
        <v>97</v>
      </c>
      <c r="F56" s="26" t="s">
        <v>376</v>
      </c>
      <c r="G56" s="26" t="s">
        <v>147</v>
      </c>
      <c r="H56" s="26" t="s">
        <v>396</v>
      </c>
      <c r="I56" s="26" t="s">
        <v>397</v>
      </c>
      <c r="J56" s="26">
        <v>3100</v>
      </c>
      <c r="K56" s="26"/>
      <c r="L56" s="26"/>
      <c r="M56" s="26"/>
      <c r="N56" s="26"/>
      <c r="O56" s="26"/>
      <c r="P56" s="26"/>
      <c r="Q56" s="26"/>
      <c r="R56" s="26"/>
      <c r="S56" s="26"/>
    </row>
    <row r="57" ht="14.25" spans="1:19">
      <c r="A57" s="26"/>
      <c r="B57" s="26"/>
      <c r="C57" s="26"/>
      <c r="D57" s="26"/>
      <c r="E57" s="26" t="s">
        <v>97</v>
      </c>
      <c r="F57" s="26" t="s">
        <v>376</v>
      </c>
      <c r="G57" s="26" t="s">
        <v>149</v>
      </c>
      <c r="H57" s="26" t="s">
        <v>396</v>
      </c>
      <c r="I57" s="26" t="s">
        <v>397</v>
      </c>
      <c r="J57" s="26">
        <v>2400</v>
      </c>
      <c r="K57" s="26"/>
      <c r="L57" s="26"/>
      <c r="M57" s="26"/>
      <c r="N57" s="26"/>
      <c r="O57" s="26"/>
      <c r="P57" s="26"/>
      <c r="Q57" s="26"/>
      <c r="R57" s="26"/>
      <c r="S57" s="26"/>
    </row>
    <row r="58" ht="14.25" spans="1:19">
      <c r="A58" s="26"/>
      <c r="B58" s="26"/>
      <c r="C58" s="26"/>
      <c r="D58" s="26"/>
      <c r="E58" s="26" t="s">
        <v>97</v>
      </c>
      <c r="F58" s="26" t="s">
        <v>376</v>
      </c>
      <c r="G58" s="26" t="s">
        <v>150</v>
      </c>
      <c r="H58" s="26" t="s">
        <v>396</v>
      </c>
      <c r="I58" s="26" t="s">
        <v>397</v>
      </c>
      <c r="J58" s="26">
        <v>2400</v>
      </c>
      <c r="K58" s="26"/>
      <c r="L58" s="26"/>
      <c r="M58" s="26"/>
      <c r="N58" s="26"/>
      <c r="O58" s="26"/>
      <c r="P58" s="26"/>
      <c r="Q58" s="26"/>
      <c r="R58" s="26"/>
      <c r="S58" s="26"/>
    </row>
    <row r="59" ht="28.5" customHeight="1" spans="1:19">
      <c r="A59" s="26"/>
      <c r="B59" s="26" t="s">
        <v>393</v>
      </c>
      <c r="C59" s="26" t="s">
        <v>406</v>
      </c>
      <c r="D59" s="26" t="s">
        <v>406</v>
      </c>
      <c r="E59" s="26" t="s">
        <v>105</v>
      </c>
      <c r="F59" s="26" t="s">
        <v>376</v>
      </c>
      <c r="G59" s="26" t="s">
        <v>156</v>
      </c>
      <c r="H59" s="26" t="s">
        <v>385</v>
      </c>
      <c r="I59" s="26" t="s">
        <v>398</v>
      </c>
      <c r="J59" s="26">
        <v>1.2</v>
      </c>
      <c r="K59" s="26"/>
      <c r="L59" s="26"/>
      <c r="M59" s="26"/>
      <c r="N59" s="26"/>
      <c r="O59" s="26"/>
      <c r="P59" s="26"/>
      <c r="Q59" s="26"/>
      <c r="R59" s="26"/>
      <c r="S59" s="26"/>
    </row>
    <row r="60" ht="27.75" spans="1:19">
      <c r="A60" s="26"/>
      <c r="B60" s="26"/>
      <c r="C60" s="26"/>
      <c r="D60" s="26"/>
      <c r="E60" s="26" t="s">
        <v>105</v>
      </c>
      <c r="F60" s="26" t="s">
        <v>376</v>
      </c>
      <c r="G60" s="26" t="s">
        <v>407</v>
      </c>
      <c r="H60" s="26" t="s">
        <v>385</v>
      </c>
      <c r="I60" s="26" t="s">
        <v>398</v>
      </c>
      <c r="J60" s="26">
        <v>1.2</v>
      </c>
      <c r="K60" s="26"/>
      <c r="L60" s="26"/>
      <c r="M60" s="26"/>
      <c r="N60" s="26"/>
      <c r="O60" s="26"/>
      <c r="P60" s="26"/>
      <c r="Q60" s="26"/>
      <c r="R60" s="26"/>
      <c r="S60" s="26"/>
    </row>
    <row r="61" ht="27.75" spans="1:19">
      <c r="A61" s="26"/>
      <c r="B61" s="26"/>
      <c r="C61" s="26"/>
      <c r="D61" s="26"/>
      <c r="E61" s="26" t="s">
        <v>105</v>
      </c>
      <c r="F61" s="26" t="s">
        <v>376</v>
      </c>
      <c r="G61" s="26" t="s">
        <v>408</v>
      </c>
      <c r="H61" s="26" t="s">
        <v>385</v>
      </c>
      <c r="I61" s="26" t="s">
        <v>398</v>
      </c>
      <c r="J61" s="26">
        <v>1.2</v>
      </c>
      <c r="K61" s="26"/>
      <c r="L61" s="26"/>
      <c r="M61" s="26"/>
      <c r="N61" s="26"/>
      <c r="O61" s="26"/>
      <c r="P61" s="26"/>
      <c r="Q61" s="26"/>
      <c r="R61" s="26"/>
      <c r="S61" s="26"/>
    </row>
    <row r="62" ht="27.75" spans="1:19">
      <c r="A62" s="26"/>
      <c r="B62" s="26"/>
      <c r="C62" s="26"/>
      <c r="D62" s="26"/>
      <c r="E62" s="26" t="s">
        <v>105</v>
      </c>
      <c r="F62" s="26" t="s">
        <v>376</v>
      </c>
      <c r="G62" s="26" t="s">
        <v>409</v>
      </c>
      <c r="H62" s="26" t="s">
        <v>385</v>
      </c>
      <c r="I62" s="26" t="s">
        <v>398</v>
      </c>
      <c r="J62" s="26">
        <v>1.2</v>
      </c>
      <c r="K62" s="26"/>
      <c r="L62" s="26"/>
      <c r="M62" s="26"/>
      <c r="N62" s="26"/>
      <c r="O62" s="26"/>
      <c r="P62" s="26"/>
      <c r="Q62" s="26"/>
      <c r="R62" s="26"/>
      <c r="S62" s="26"/>
    </row>
    <row r="63" ht="27.75" spans="1:19">
      <c r="A63" s="26"/>
      <c r="B63" s="26"/>
      <c r="C63" s="26"/>
      <c r="D63" s="26"/>
      <c r="E63" s="26" t="s">
        <v>105</v>
      </c>
      <c r="F63" s="26" t="s">
        <v>376</v>
      </c>
      <c r="G63" s="26" t="s">
        <v>410</v>
      </c>
      <c r="H63" s="26" t="s">
        <v>385</v>
      </c>
      <c r="I63" s="26" t="s">
        <v>398</v>
      </c>
      <c r="J63" s="26">
        <v>1.2</v>
      </c>
      <c r="K63" s="26"/>
      <c r="L63" s="26"/>
      <c r="M63" s="26"/>
      <c r="N63" s="26"/>
      <c r="O63" s="26"/>
      <c r="P63" s="26"/>
      <c r="Q63" s="26"/>
      <c r="R63" s="26"/>
      <c r="S63" s="26"/>
    </row>
    <row r="64" ht="27.75" spans="1:19">
      <c r="A64" s="26"/>
      <c r="B64" s="26"/>
      <c r="C64" s="26"/>
      <c r="D64" s="26"/>
      <c r="E64" s="26" t="s">
        <v>105</v>
      </c>
      <c r="F64" s="26" t="s">
        <v>376</v>
      </c>
      <c r="G64" s="26" t="s">
        <v>411</v>
      </c>
      <c r="H64" s="26" t="s">
        <v>385</v>
      </c>
      <c r="I64" s="26" t="s">
        <v>398</v>
      </c>
      <c r="J64" s="26">
        <v>1.2</v>
      </c>
      <c r="K64" s="26"/>
      <c r="L64" s="26"/>
      <c r="M64" s="26"/>
      <c r="N64" s="26"/>
      <c r="O64" s="26"/>
      <c r="P64" s="26"/>
      <c r="Q64" s="26"/>
      <c r="R64" s="26"/>
      <c r="S64" s="26"/>
    </row>
    <row r="65" ht="27.75" spans="1:19">
      <c r="A65" s="26"/>
      <c r="B65" s="26"/>
      <c r="C65" s="26"/>
      <c r="D65" s="26"/>
      <c r="E65" s="26" t="s">
        <v>105</v>
      </c>
      <c r="F65" s="26" t="s">
        <v>376</v>
      </c>
      <c r="G65" s="26" t="s">
        <v>412</v>
      </c>
      <c r="H65" s="26" t="s">
        <v>385</v>
      </c>
      <c r="I65" s="26" t="s">
        <v>398</v>
      </c>
      <c r="J65" s="26">
        <v>1.2</v>
      </c>
      <c r="K65" s="26"/>
      <c r="L65" s="26"/>
      <c r="M65" s="26"/>
      <c r="N65" s="26"/>
      <c r="O65" s="26"/>
      <c r="P65" s="26"/>
      <c r="Q65" s="26"/>
      <c r="R65" s="26"/>
      <c r="S65" s="26"/>
    </row>
    <row r="66" ht="27.75" spans="1:19">
      <c r="A66" s="26"/>
      <c r="B66" s="26"/>
      <c r="C66" s="26"/>
      <c r="D66" s="26"/>
      <c r="E66" s="26" t="s">
        <v>105</v>
      </c>
      <c r="F66" s="26" t="s">
        <v>376</v>
      </c>
      <c r="G66" s="26" t="s">
        <v>413</v>
      </c>
      <c r="H66" s="26" t="s">
        <v>385</v>
      </c>
      <c r="I66" s="26" t="s">
        <v>398</v>
      </c>
      <c r="J66" s="26">
        <v>1.2</v>
      </c>
      <c r="K66" s="26"/>
      <c r="L66" s="26"/>
      <c r="M66" s="26"/>
      <c r="N66" s="26"/>
      <c r="O66" s="26"/>
      <c r="P66" s="26"/>
      <c r="Q66" s="26"/>
      <c r="R66" s="26"/>
      <c r="S66" s="26"/>
    </row>
    <row r="67" ht="27.75" spans="1:19">
      <c r="A67" s="26"/>
      <c r="B67" s="26"/>
      <c r="C67" s="26"/>
      <c r="D67" s="26"/>
      <c r="E67" s="26" t="s">
        <v>105</v>
      </c>
      <c r="F67" s="26" t="s">
        <v>376</v>
      </c>
      <c r="G67" s="26" t="s">
        <v>414</v>
      </c>
      <c r="H67" s="26" t="s">
        <v>385</v>
      </c>
      <c r="I67" s="26" t="s">
        <v>398</v>
      </c>
      <c r="J67" s="26">
        <v>1.2</v>
      </c>
      <c r="K67" s="26"/>
      <c r="L67" s="26"/>
      <c r="M67" s="26"/>
      <c r="N67" s="26"/>
      <c r="O67" s="26"/>
      <c r="P67" s="26"/>
      <c r="Q67" s="26"/>
      <c r="R67" s="26"/>
      <c r="S67" s="26"/>
    </row>
    <row r="68" ht="27.75" spans="1:19">
      <c r="A68" s="26"/>
      <c r="B68" s="26"/>
      <c r="C68" s="26"/>
      <c r="D68" s="26"/>
      <c r="E68" s="26" t="s">
        <v>105</v>
      </c>
      <c r="F68" s="26" t="s">
        <v>376</v>
      </c>
      <c r="G68" s="26" t="s">
        <v>415</v>
      </c>
      <c r="H68" s="26" t="s">
        <v>385</v>
      </c>
      <c r="I68" s="26" t="s">
        <v>398</v>
      </c>
      <c r="J68" s="26">
        <v>1.2</v>
      </c>
      <c r="K68" s="26"/>
      <c r="L68" s="26"/>
      <c r="M68" s="26"/>
      <c r="N68" s="26"/>
      <c r="O68" s="26"/>
      <c r="P68" s="26"/>
      <c r="Q68" s="26"/>
      <c r="R68" s="26"/>
      <c r="S68" s="26"/>
    </row>
    <row r="69" ht="27.75" spans="1:19">
      <c r="A69" s="26"/>
      <c r="B69" s="26"/>
      <c r="C69" s="26"/>
      <c r="D69" s="26"/>
      <c r="E69" s="26" t="s">
        <v>105</v>
      </c>
      <c r="F69" s="26" t="s">
        <v>376</v>
      </c>
      <c r="G69" s="26" t="s">
        <v>416</v>
      </c>
      <c r="H69" s="26" t="s">
        <v>385</v>
      </c>
      <c r="I69" s="26" t="s">
        <v>398</v>
      </c>
      <c r="J69" s="26">
        <v>1.2</v>
      </c>
      <c r="K69" s="26"/>
      <c r="L69" s="26"/>
      <c r="M69" s="26"/>
      <c r="N69" s="26"/>
      <c r="O69" s="26"/>
      <c r="P69" s="26"/>
      <c r="Q69" s="26"/>
      <c r="R69" s="26"/>
      <c r="S69" s="26"/>
    </row>
    <row r="70" ht="27.75" spans="1:19">
      <c r="A70" s="26"/>
      <c r="B70" s="26"/>
      <c r="C70" s="26"/>
      <c r="D70" s="26"/>
      <c r="E70" s="26" t="s">
        <v>105</v>
      </c>
      <c r="F70" s="26" t="s">
        <v>376</v>
      </c>
      <c r="G70" s="26" t="s">
        <v>417</v>
      </c>
      <c r="H70" s="26" t="s">
        <v>385</v>
      </c>
      <c r="I70" s="26" t="s">
        <v>398</v>
      </c>
      <c r="J70" s="26">
        <v>1.2</v>
      </c>
      <c r="K70" s="26"/>
      <c r="L70" s="26"/>
      <c r="M70" s="26"/>
      <c r="N70" s="26"/>
      <c r="O70" s="26"/>
      <c r="P70" s="26"/>
      <c r="Q70" s="26"/>
      <c r="R70" s="26"/>
      <c r="S70" s="26"/>
    </row>
    <row r="71" ht="27.75" spans="1:19">
      <c r="A71" s="26"/>
      <c r="B71" s="26"/>
      <c r="C71" s="26"/>
      <c r="D71" s="26"/>
      <c r="E71" s="26" t="s">
        <v>105</v>
      </c>
      <c r="F71" s="26" t="s">
        <v>376</v>
      </c>
      <c r="G71" s="26" t="s">
        <v>418</v>
      </c>
      <c r="H71" s="26" t="s">
        <v>385</v>
      </c>
      <c r="I71" s="26" t="s">
        <v>398</v>
      </c>
      <c r="J71" s="26">
        <v>1.2</v>
      </c>
      <c r="K71" s="26"/>
      <c r="L71" s="26"/>
      <c r="M71" s="26"/>
      <c r="N71" s="26"/>
      <c r="O71" s="26"/>
      <c r="P71" s="26"/>
      <c r="Q71" s="26"/>
      <c r="R71" s="26"/>
      <c r="S71" s="26"/>
    </row>
    <row r="72" ht="27.75" spans="1:19">
      <c r="A72" s="26"/>
      <c r="B72" s="26"/>
      <c r="C72" s="26"/>
      <c r="D72" s="26"/>
      <c r="E72" s="26" t="s">
        <v>105</v>
      </c>
      <c r="F72" s="26" t="s">
        <v>376</v>
      </c>
      <c r="G72" s="26" t="s">
        <v>419</v>
      </c>
      <c r="H72" s="26" t="s">
        <v>385</v>
      </c>
      <c r="I72" s="26" t="s">
        <v>398</v>
      </c>
      <c r="J72" s="26">
        <v>1.2</v>
      </c>
      <c r="K72" s="26"/>
      <c r="L72" s="26"/>
      <c r="M72" s="26"/>
      <c r="N72" s="26"/>
      <c r="O72" s="26"/>
      <c r="P72" s="26"/>
      <c r="Q72" s="26"/>
      <c r="R72" s="26"/>
      <c r="S72" s="26"/>
    </row>
    <row r="73" ht="27.75" spans="1:19">
      <c r="A73" s="26"/>
      <c r="B73" s="26"/>
      <c r="C73" s="26"/>
      <c r="D73" s="26"/>
      <c r="E73" s="26" t="s">
        <v>105</v>
      </c>
      <c r="F73" s="26" t="s">
        <v>376</v>
      </c>
      <c r="G73" s="26" t="s">
        <v>420</v>
      </c>
      <c r="H73" s="26" t="s">
        <v>385</v>
      </c>
      <c r="I73" s="26" t="s">
        <v>398</v>
      </c>
      <c r="J73" s="26">
        <v>1.2</v>
      </c>
      <c r="K73" s="26"/>
      <c r="L73" s="26"/>
      <c r="M73" s="26"/>
      <c r="N73" s="26"/>
      <c r="O73" s="26"/>
      <c r="P73" s="26"/>
      <c r="Q73" s="26"/>
      <c r="R73" s="26"/>
      <c r="S73" s="26"/>
    </row>
    <row r="74" ht="27.75" spans="1:19">
      <c r="A74" s="26"/>
      <c r="B74" s="26"/>
      <c r="C74" s="26"/>
      <c r="D74" s="26"/>
      <c r="E74" s="26" t="s">
        <v>105</v>
      </c>
      <c r="F74" s="26" t="s">
        <v>376</v>
      </c>
      <c r="G74" s="26" t="s">
        <v>421</v>
      </c>
      <c r="H74" s="26" t="s">
        <v>385</v>
      </c>
      <c r="I74" s="26" t="s">
        <v>398</v>
      </c>
      <c r="J74" s="26">
        <v>1.2</v>
      </c>
      <c r="K74" s="26"/>
      <c r="L74" s="26"/>
      <c r="M74" s="26"/>
      <c r="N74" s="26"/>
      <c r="O74" s="26"/>
      <c r="P74" s="26"/>
      <c r="Q74" s="26"/>
      <c r="R74" s="26"/>
      <c r="S74" s="26"/>
    </row>
    <row r="75" ht="27.75" spans="1:19">
      <c r="A75" s="26"/>
      <c r="B75" s="26"/>
      <c r="C75" s="26"/>
      <c r="D75" s="26"/>
      <c r="E75" s="26" t="s">
        <v>105</v>
      </c>
      <c r="F75" s="26" t="s">
        <v>376</v>
      </c>
      <c r="G75" s="26" t="s">
        <v>422</v>
      </c>
      <c r="H75" s="26" t="s">
        <v>385</v>
      </c>
      <c r="I75" s="26" t="s">
        <v>398</v>
      </c>
      <c r="J75" s="26">
        <v>1.2</v>
      </c>
      <c r="K75" s="26"/>
      <c r="L75" s="26"/>
      <c r="M75" s="26"/>
      <c r="N75" s="26"/>
      <c r="O75" s="26"/>
      <c r="P75" s="26"/>
      <c r="Q75" s="26"/>
      <c r="R75" s="26"/>
      <c r="S75" s="26"/>
    </row>
    <row r="76" ht="27.75" spans="1:19">
      <c r="A76" s="26"/>
      <c r="B76" s="26"/>
      <c r="C76" s="26"/>
      <c r="D76" s="26"/>
      <c r="E76" s="26" t="s">
        <v>105</v>
      </c>
      <c r="F76" s="26" t="s">
        <v>376</v>
      </c>
      <c r="G76" s="26" t="s">
        <v>423</v>
      </c>
      <c r="H76" s="26" t="s">
        <v>385</v>
      </c>
      <c r="I76" s="26" t="s">
        <v>398</v>
      </c>
      <c r="J76" s="26">
        <v>1.2</v>
      </c>
      <c r="K76" s="26"/>
      <c r="L76" s="26"/>
      <c r="M76" s="26"/>
      <c r="N76" s="26"/>
      <c r="O76" s="26"/>
      <c r="P76" s="26"/>
      <c r="Q76" s="26"/>
      <c r="R76" s="26"/>
      <c r="S76" s="26"/>
    </row>
    <row r="77" ht="27.75" spans="1:19">
      <c r="A77" s="26"/>
      <c r="B77" s="26"/>
      <c r="C77" s="26"/>
      <c r="D77" s="26"/>
      <c r="E77" s="26" t="s">
        <v>105</v>
      </c>
      <c r="F77" s="26" t="s">
        <v>376</v>
      </c>
      <c r="G77" s="26" t="s">
        <v>424</v>
      </c>
      <c r="H77" s="26" t="s">
        <v>385</v>
      </c>
      <c r="I77" s="26" t="s">
        <v>398</v>
      </c>
      <c r="J77" s="26">
        <v>1.2</v>
      </c>
      <c r="K77" s="26"/>
      <c r="L77" s="26"/>
      <c r="M77" s="26"/>
      <c r="N77" s="26"/>
      <c r="O77" s="26"/>
      <c r="P77" s="26"/>
      <c r="Q77" s="26"/>
      <c r="R77" s="26"/>
      <c r="S77" s="26"/>
    </row>
    <row r="78" ht="27.75" spans="1:19">
      <c r="A78" s="26"/>
      <c r="B78" s="26"/>
      <c r="C78" s="26"/>
      <c r="D78" s="26"/>
      <c r="E78" s="26" t="s">
        <v>105</v>
      </c>
      <c r="F78" s="26" t="s">
        <v>376</v>
      </c>
      <c r="G78" s="26" t="s">
        <v>425</v>
      </c>
      <c r="H78" s="26" t="s">
        <v>385</v>
      </c>
      <c r="I78" s="26" t="s">
        <v>398</v>
      </c>
      <c r="J78" s="26">
        <v>1.2</v>
      </c>
      <c r="K78" s="26"/>
      <c r="L78" s="26"/>
      <c r="M78" s="26"/>
      <c r="N78" s="26"/>
      <c r="O78" s="26"/>
      <c r="P78" s="26"/>
      <c r="Q78" s="26"/>
      <c r="R78" s="26"/>
      <c r="S78" s="26"/>
    </row>
    <row r="79" ht="27.75" spans="1:19">
      <c r="A79" s="26"/>
      <c r="B79" s="26"/>
      <c r="C79" s="26"/>
      <c r="D79" s="26"/>
      <c r="E79" s="26" t="s">
        <v>105</v>
      </c>
      <c r="F79" s="26" t="s">
        <v>376</v>
      </c>
      <c r="G79" s="26" t="s">
        <v>426</v>
      </c>
      <c r="H79" s="26" t="s">
        <v>385</v>
      </c>
      <c r="I79" s="26" t="s">
        <v>398</v>
      </c>
      <c r="J79" s="26">
        <v>1.2</v>
      </c>
      <c r="K79" s="26"/>
      <c r="L79" s="26"/>
      <c r="M79" s="26"/>
      <c r="N79" s="26"/>
      <c r="O79" s="26"/>
      <c r="P79" s="26"/>
      <c r="Q79" s="26"/>
      <c r="R79" s="26"/>
      <c r="S79" s="26"/>
    </row>
    <row r="80" ht="27.75" spans="1:19">
      <c r="A80" s="26"/>
      <c r="B80" s="26"/>
      <c r="C80" s="26"/>
      <c r="D80" s="26"/>
      <c r="E80" s="26" t="s">
        <v>105</v>
      </c>
      <c r="F80" s="26" t="s">
        <v>376</v>
      </c>
      <c r="G80" s="26" t="s">
        <v>427</v>
      </c>
      <c r="H80" s="26" t="s">
        <v>385</v>
      </c>
      <c r="I80" s="26" t="s">
        <v>398</v>
      </c>
      <c r="J80" s="26">
        <v>1.2</v>
      </c>
      <c r="K80" s="26"/>
      <c r="L80" s="26"/>
      <c r="M80" s="26"/>
      <c r="N80" s="26"/>
      <c r="O80" s="26"/>
      <c r="P80" s="26"/>
      <c r="Q80" s="26"/>
      <c r="R80" s="26"/>
      <c r="S80" s="26"/>
    </row>
    <row r="81" ht="27.75" spans="1:19">
      <c r="A81" s="26"/>
      <c r="B81" s="26"/>
      <c r="C81" s="26"/>
      <c r="D81" s="26"/>
      <c r="E81" s="26" t="s">
        <v>101</v>
      </c>
      <c r="F81" s="26" t="s">
        <v>376</v>
      </c>
      <c r="G81" s="26" t="s">
        <v>154</v>
      </c>
      <c r="H81" s="26" t="s">
        <v>385</v>
      </c>
      <c r="I81" s="26" t="s">
        <v>398</v>
      </c>
      <c r="J81" s="26">
        <v>2.25</v>
      </c>
      <c r="K81" s="26"/>
      <c r="L81" s="26"/>
      <c r="M81" s="26"/>
      <c r="N81" s="26"/>
      <c r="O81" s="26"/>
      <c r="P81" s="26"/>
      <c r="Q81" s="26"/>
      <c r="R81" s="26"/>
      <c r="S81" s="26"/>
    </row>
    <row r="82" ht="27.75" spans="1:19">
      <c r="A82" s="26"/>
      <c r="B82" s="26"/>
      <c r="C82" s="26"/>
      <c r="D82" s="26"/>
      <c r="E82" s="26" t="s">
        <v>101</v>
      </c>
      <c r="F82" s="26" t="s">
        <v>376</v>
      </c>
      <c r="G82" s="26" t="s">
        <v>428</v>
      </c>
      <c r="H82" s="26" t="s">
        <v>385</v>
      </c>
      <c r="I82" s="26" t="s">
        <v>398</v>
      </c>
      <c r="J82" s="26">
        <v>2.25</v>
      </c>
      <c r="K82" s="26"/>
      <c r="L82" s="26"/>
      <c r="M82" s="26"/>
      <c r="N82" s="26"/>
      <c r="O82" s="26"/>
      <c r="P82" s="26"/>
      <c r="Q82" s="26"/>
      <c r="R82" s="26"/>
      <c r="S82" s="26"/>
    </row>
    <row r="83" ht="27.75" spans="1:19">
      <c r="A83" s="26"/>
      <c r="B83" s="26"/>
      <c r="C83" s="26"/>
      <c r="D83" s="26"/>
      <c r="E83" s="26" t="s">
        <v>101</v>
      </c>
      <c r="F83" s="26" t="s">
        <v>376</v>
      </c>
      <c r="G83" s="26" t="s">
        <v>429</v>
      </c>
      <c r="H83" s="26" t="s">
        <v>385</v>
      </c>
      <c r="I83" s="26" t="s">
        <v>398</v>
      </c>
      <c r="J83" s="26">
        <v>2.25</v>
      </c>
      <c r="K83" s="26"/>
      <c r="L83" s="26"/>
      <c r="M83" s="26"/>
      <c r="N83" s="26"/>
      <c r="O83" s="26"/>
      <c r="P83" s="26"/>
      <c r="Q83" s="26"/>
      <c r="R83" s="26"/>
      <c r="S83" s="26"/>
    </row>
    <row r="84" ht="27.75" spans="1:19">
      <c r="A84" s="26"/>
      <c r="B84" s="26"/>
      <c r="C84" s="26"/>
      <c r="D84" s="26"/>
      <c r="E84" s="26" t="s">
        <v>101</v>
      </c>
      <c r="F84" s="26" t="s">
        <v>376</v>
      </c>
      <c r="G84" s="26" t="s">
        <v>430</v>
      </c>
      <c r="H84" s="26" t="s">
        <v>385</v>
      </c>
      <c r="I84" s="26" t="s">
        <v>398</v>
      </c>
      <c r="J84" s="26">
        <v>2.25</v>
      </c>
      <c r="K84" s="26"/>
      <c r="L84" s="26"/>
      <c r="M84" s="26"/>
      <c r="N84" s="26"/>
      <c r="O84" s="26"/>
      <c r="P84" s="26"/>
      <c r="Q84" s="26"/>
      <c r="R84" s="26"/>
      <c r="S84" s="26"/>
    </row>
    <row r="85" ht="27.75" spans="1:19">
      <c r="A85" s="26"/>
      <c r="B85" s="26"/>
      <c r="C85" s="26"/>
      <c r="D85" s="26"/>
      <c r="E85" s="26" t="s">
        <v>101</v>
      </c>
      <c r="F85" s="26" t="s">
        <v>376</v>
      </c>
      <c r="G85" s="26" t="s">
        <v>431</v>
      </c>
      <c r="H85" s="26" t="s">
        <v>385</v>
      </c>
      <c r="I85" s="26" t="s">
        <v>398</v>
      </c>
      <c r="J85" s="26">
        <v>2.25</v>
      </c>
      <c r="K85" s="26"/>
      <c r="L85" s="26"/>
      <c r="M85" s="26"/>
      <c r="N85" s="26"/>
      <c r="O85" s="26"/>
      <c r="P85" s="26"/>
      <c r="Q85" s="26"/>
      <c r="R85" s="26"/>
      <c r="S85" s="26"/>
    </row>
    <row r="86" ht="27.75" spans="1:19">
      <c r="A86" s="26"/>
      <c r="B86" s="26"/>
      <c r="C86" s="26"/>
      <c r="D86" s="26"/>
      <c r="E86" s="26" t="s">
        <v>101</v>
      </c>
      <c r="F86" s="26" t="s">
        <v>376</v>
      </c>
      <c r="G86" s="26" t="s">
        <v>432</v>
      </c>
      <c r="H86" s="26" t="s">
        <v>385</v>
      </c>
      <c r="I86" s="26" t="s">
        <v>398</v>
      </c>
      <c r="J86" s="26">
        <v>2.25</v>
      </c>
      <c r="K86" s="26"/>
      <c r="L86" s="26"/>
      <c r="M86" s="26"/>
      <c r="N86" s="26"/>
      <c r="O86" s="26"/>
      <c r="P86" s="26"/>
      <c r="Q86" s="26"/>
      <c r="R86" s="26"/>
      <c r="S86" s="26"/>
    </row>
    <row r="87" ht="27.75" spans="1:19">
      <c r="A87" s="26"/>
      <c r="B87" s="26"/>
      <c r="C87" s="26"/>
      <c r="D87" s="26"/>
      <c r="E87" s="26" t="s">
        <v>101</v>
      </c>
      <c r="F87" s="26" t="s">
        <v>376</v>
      </c>
      <c r="G87" s="26" t="s">
        <v>433</v>
      </c>
      <c r="H87" s="26" t="s">
        <v>385</v>
      </c>
      <c r="I87" s="26" t="s">
        <v>398</v>
      </c>
      <c r="J87" s="26">
        <v>2.25</v>
      </c>
      <c r="K87" s="26"/>
      <c r="L87" s="26"/>
      <c r="M87" s="26"/>
      <c r="N87" s="26"/>
      <c r="O87" s="26"/>
      <c r="P87" s="26"/>
      <c r="Q87" s="26"/>
      <c r="R87" s="26"/>
      <c r="S87" s="26"/>
    </row>
    <row r="88" ht="27.75" spans="1:19">
      <c r="A88" s="26"/>
      <c r="B88" s="26"/>
      <c r="C88" s="26"/>
      <c r="D88" s="26"/>
      <c r="E88" s="26" t="s">
        <v>101</v>
      </c>
      <c r="F88" s="26" t="s">
        <v>376</v>
      </c>
      <c r="G88" s="26" t="s">
        <v>434</v>
      </c>
      <c r="H88" s="26" t="s">
        <v>385</v>
      </c>
      <c r="I88" s="26" t="s">
        <v>398</v>
      </c>
      <c r="J88" s="26">
        <v>2.25</v>
      </c>
      <c r="K88" s="26"/>
      <c r="L88" s="26"/>
      <c r="M88" s="26"/>
      <c r="N88" s="26"/>
      <c r="O88" s="26"/>
      <c r="P88" s="26"/>
      <c r="Q88" s="26"/>
      <c r="R88" s="26"/>
      <c r="S88" s="26"/>
    </row>
    <row r="89" ht="27.75" spans="1:19">
      <c r="A89" s="26"/>
      <c r="B89" s="26"/>
      <c r="C89" s="26"/>
      <c r="D89" s="26"/>
      <c r="E89" s="26" t="s">
        <v>101</v>
      </c>
      <c r="F89" s="26" t="s">
        <v>376</v>
      </c>
      <c r="G89" s="26" t="s">
        <v>435</v>
      </c>
      <c r="H89" s="26" t="s">
        <v>385</v>
      </c>
      <c r="I89" s="26" t="s">
        <v>398</v>
      </c>
      <c r="J89" s="26">
        <v>2.25</v>
      </c>
      <c r="K89" s="26"/>
      <c r="L89" s="26"/>
      <c r="M89" s="26"/>
      <c r="N89" s="26"/>
      <c r="O89" s="26"/>
      <c r="P89" s="26"/>
      <c r="Q89" s="26"/>
      <c r="R89" s="26"/>
      <c r="S89" s="26"/>
    </row>
    <row r="90" ht="27.75" spans="1:19">
      <c r="A90" s="26"/>
      <c r="B90" s="26"/>
      <c r="C90" s="26"/>
      <c r="D90" s="26"/>
      <c r="E90" s="26" t="s">
        <v>101</v>
      </c>
      <c r="F90" s="26" t="s">
        <v>376</v>
      </c>
      <c r="G90" s="26" t="s">
        <v>436</v>
      </c>
      <c r="H90" s="26" t="s">
        <v>385</v>
      </c>
      <c r="I90" s="26" t="s">
        <v>398</v>
      </c>
      <c r="J90" s="26">
        <v>2.25</v>
      </c>
      <c r="K90" s="26"/>
      <c r="L90" s="26"/>
      <c r="M90" s="26"/>
      <c r="N90" s="26"/>
      <c r="O90" s="26"/>
      <c r="P90" s="26"/>
      <c r="Q90" s="26"/>
      <c r="R90" s="26"/>
      <c r="S90" s="26"/>
    </row>
    <row r="91" ht="27.75" spans="1:19">
      <c r="A91" s="26"/>
      <c r="B91" s="26"/>
      <c r="C91" s="26"/>
      <c r="D91" s="26"/>
      <c r="E91" s="26" t="s">
        <v>101</v>
      </c>
      <c r="F91" s="26" t="s">
        <v>376</v>
      </c>
      <c r="G91" s="26" t="s">
        <v>437</v>
      </c>
      <c r="H91" s="26" t="s">
        <v>385</v>
      </c>
      <c r="I91" s="26" t="s">
        <v>398</v>
      </c>
      <c r="J91" s="26">
        <v>2.25</v>
      </c>
      <c r="K91" s="26"/>
      <c r="L91" s="26"/>
      <c r="M91" s="26"/>
      <c r="N91" s="26"/>
      <c r="O91" s="26"/>
      <c r="P91" s="26"/>
      <c r="Q91" s="26"/>
      <c r="R91" s="26"/>
      <c r="S91" s="26"/>
    </row>
    <row r="92" ht="27.75" spans="1:19">
      <c r="A92" s="26"/>
      <c r="B92" s="26"/>
      <c r="C92" s="26"/>
      <c r="D92" s="26"/>
      <c r="E92" s="26" t="s">
        <v>101</v>
      </c>
      <c r="F92" s="26" t="s">
        <v>376</v>
      </c>
      <c r="G92" s="26" t="s">
        <v>438</v>
      </c>
      <c r="H92" s="26" t="s">
        <v>385</v>
      </c>
      <c r="I92" s="26" t="s">
        <v>398</v>
      </c>
      <c r="J92" s="26">
        <v>2.25</v>
      </c>
      <c r="K92" s="26"/>
      <c r="L92" s="26"/>
      <c r="M92" s="26"/>
      <c r="N92" s="26"/>
      <c r="O92" s="26"/>
      <c r="P92" s="26"/>
      <c r="Q92" s="26"/>
      <c r="R92" s="26"/>
      <c r="S92" s="26"/>
    </row>
    <row r="93" ht="27.75" spans="1:19">
      <c r="A93" s="26"/>
      <c r="B93" s="26"/>
      <c r="C93" s="26"/>
      <c r="D93" s="26"/>
      <c r="E93" s="26" t="s">
        <v>101</v>
      </c>
      <c r="F93" s="26" t="s">
        <v>376</v>
      </c>
      <c r="G93" s="26" t="s">
        <v>155</v>
      </c>
      <c r="H93" s="26" t="s">
        <v>385</v>
      </c>
      <c r="I93" s="26" t="s">
        <v>398</v>
      </c>
      <c r="J93" s="26">
        <v>1.5</v>
      </c>
      <c r="K93" s="26"/>
      <c r="L93" s="26"/>
      <c r="M93" s="26"/>
      <c r="N93" s="26"/>
      <c r="O93" s="26"/>
      <c r="P93" s="26"/>
      <c r="Q93" s="26"/>
      <c r="R93" s="26"/>
      <c r="S93" s="26"/>
    </row>
    <row r="94" ht="15" customHeight="1" spans="1:19">
      <c r="A94" s="26" t="s">
        <v>392</v>
      </c>
      <c r="B94" s="26" t="s">
        <v>439</v>
      </c>
      <c r="C94" s="26" t="s">
        <v>440</v>
      </c>
      <c r="D94" s="26" t="s">
        <v>395</v>
      </c>
      <c r="E94" s="26" t="s">
        <v>189</v>
      </c>
      <c r="F94" s="26" t="s">
        <v>376</v>
      </c>
      <c r="G94" s="26" t="s">
        <v>190</v>
      </c>
      <c r="H94" s="26" t="s">
        <v>396</v>
      </c>
      <c r="I94" s="26" t="s">
        <v>397</v>
      </c>
      <c r="J94" s="26">
        <v>1260</v>
      </c>
      <c r="K94" s="26"/>
      <c r="L94" s="26"/>
      <c r="M94" s="26"/>
      <c r="N94" s="26"/>
      <c r="O94" s="26"/>
      <c r="P94" s="26"/>
      <c r="Q94" s="26"/>
      <c r="R94" s="26"/>
      <c r="S94" s="26"/>
    </row>
    <row r="95" ht="27.75" spans="1:19">
      <c r="A95" s="26"/>
      <c r="B95" s="26"/>
      <c r="C95" s="26"/>
      <c r="D95" s="26"/>
      <c r="E95" s="26" t="s">
        <v>189</v>
      </c>
      <c r="F95" s="26" t="s">
        <v>376</v>
      </c>
      <c r="G95" s="26" t="s">
        <v>192</v>
      </c>
      <c r="H95" s="26" t="s">
        <v>396</v>
      </c>
      <c r="I95" s="26" t="s">
        <v>397</v>
      </c>
      <c r="J95" s="26">
        <v>1260</v>
      </c>
      <c r="K95" s="26" t="s">
        <v>31</v>
      </c>
      <c r="L95" s="26"/>
      <c r="M95" s="26"/>
      <c r="N95" s="26"/>
      <c r="O95" s="26"/>
      <c r="P95" s="26"/>
      <c r="Q95" s="26"/>
      <c r="R95" s="26"/>
      <c r="S95" s="26"/>
    </row>
    <row r="96" ht="27.75" spans="1:19">
      <c r="A96" s="26"/>
      <c r="B96" s="26"/>
      <c r="C96" s="26"/>
      <c r="D96" s="26"/>
      <c r="E96" s="26" t="s">
        <v>189</v>
      </c>
      <c r="F96" s="26" t="s">
        <v>376</v>
      </c>
      <c r="G96" s="26" t="s">
        <v>193</v>
      </c>
      <c r="H96" s="26" t="s">
        <v>396</v>
      </c>
      <c r="I96" s="26" t="s">
        <v>397</v>
      </c>
      <c r="J96" s="26">
        <v>630</v>
      </c>
      <c r="K96" s="26" t="s">
        <v>22</v>
      </c>
      <c r="L96" s="26"/>
      <c r="M96" s="26"/>
      <c r="N96" s="26"/>
      <c r="O96" s="26"/>
      <c r="P96" s="26"/>
      <c r="Q96" s="26"/>
      <c r="R96" s="26"/>
      <c r="S96" s="26"/>
    </row>
    <row r="97" ht="27.75" spans="1:19">
      <c r="A97" s="26"/>
      <c r="B97" s="26"/>
      <c r="C97" s="26"/>
      <c r="D97" s="26"/>
      <c r="E97" s="26" t="s">
        <v>189</v>
      </c>
      <c r="F97" s="26" t="s">
        <v>376</v>
      </c>
      <c r="G97" s="26" t="s">
        <v>197</v>
      </c>
      <c r="H97" s="26" t="s">
        <v>396</v>
      </c>
      <c r="I97" s="26" t="s">
        <v>397</v>
      </c>
      <c r="J97" s="26">
        <v>630</v>
      </c>
      <c r="K97" s="26" t="s">
        <v>196</v>
      </c>
      <c r="L97" s="26"/>
      <c r="M97" s="26"/>
      <c r="N97" s="26"/>
      <c r="O97" s="26"/>
      <c r="P97" s="26"/>
      <c r="Q97" s="26"/>
      <c r="R97" s="26"/>
      <c r="S97" s="26"/>
    </row>
    <row r="98" ht="14.25" spans="1:19">
      <c r="A98" s="26"/>
      <c r="B98" s="26"/>
      <c r="C98" s="26"/>
      <c r="D98" s="26"/>
      <c r="E98" s="26" t="s">
        <v>160</v>
      </c>
      <c r="F98" s="26" t="s">
        <v>376</v>
      </c>
      <c r="G98" s="26" t="s">
        <v>161</v>
      </c>
      <c r="H98" s="26" t="s">
        <v>396</v>
      </c>
      <c r="I98" s="26" t="s">
        <v>397</v>
      </c>
      <c r="J98" s="26">
        <v>756</v>
      </c>
      <c r="K98" s="26"/>
      <c r="L98" s="26"/>
      <c r="M98" s="26"/>
      <c r="N98" s="26"/>
      <c r="O98" s="26"/>
      <c r="P98" s="26"/>
      <c r="Q98" s="26"/>
      <c r="R98" s="26"/>
      <c r="S98" s="26"/>
    </row>
    <row r="99" ht="14.25" spans="1:19">
      <c r="A99" s="26"/>
      <c r="B99" s="26"/>
      <c r="C99" s="26"/>
      <c r="D99" s="26"/>
      <c r="E99" s="26" t="s">
        <v>160</v>
      </c>
      <c r="F99" s="26" t="s">
        <v>376</v>
      </c>
      <c r="G99" s="26" t="s">
        <v>162</v>
      </c>
      <c r="H99" s="26" t="s">
        <v>396</v>
      </c>
      <c r="I99" s="26" t="s">
        <v>397</v>
      </c>
      <c r="J99" s="26">
        <v>756</v>
      </c>
      <c r="K99" s="26"/>
      <c r="L99" s="26"/>
      <c r="M99" s="26"/>
      <c r="N99" s="26"/>
      <c r="O99" s="26"/>
      <c r="P99" s="26"/>
      <c r="Q99" s="26"/>
      <c r="R99" s="26"/>
      <c r="S99" s="26"/>
    </row>
    <row r="100" ht="14.25" spans="1:19">
      <c r="A100" s="26"/>
      <c r="B100" s="26"/>
      <c r="C100" s="26"/>
      <c r="D100" s="26"/>
      <c r="E100" s="26" t="s">
        <v>160</v>
      </c>
      <c r="F100" s="26" t="s">
        <v>376</v>
      </c>
      <c r="G100" s="26" t="s">
        <v>163</v>
      </c>
      <c r="H100" s="26" t="s">
        <v>396</v>
      </c>
      <c r="I100" s="26" t="s">
        <v>397</v>
      </c>
      <c r="J100" s="26">
        <v>756</v>
      </c>
      <c r="K100" s="26"/>
      <c r="L100" s="26"/>
      <c r="M100" s="26"/>
      <c r="N100" s="26"/>
      <c r="O100" s="26"/>
      <c r="P100" s="26"/>
      <c r="Q100" s="26"/>
      <c r="R100" s="26"/>
      <c r="S100" s="26"/>
    </row>
    <row r="101" ht="14.25" spans="1:19">
      <c r="A101" s="26"/>
      <c r="B101" s="26"/>
      <c r="C101" s="26"/>
      <c r="D101" s="26"/>
      <c r="E101" s="26" t="s">
        <v>160</v>
      </c>
      <c r="F101" s="26" t="s">
        <v>376</v>
      </c>
      <c r="G101" s="26" t="s">
        <v>164</v>
      </c>
      <c r="H101" s="26" t="s">
        <v>396</v>
      </c>
      <c r="I101" s="26" t="s">
        <v>397</v>
      </c>
      <c r="J101" s="26">
        <v>756</v>
      </c>
      <c r="K101" s="26"/>
      <c r="L101" s="26"/>
      <c r="M101" s="26"/>
      <c r="N101" s="26"/>
      <c r="O101" s="26"/>
      <c r="P101" s="26"/>
      <c r="Q101" s="26"/>
      <c r="R101" s="26"/>
      <c r="S101" s="26"/>
    </row>
    <row r="102" ht="14.25" spans="1:19">
      <c r="A102" s="26"/>
      <c r="B102" s="26"/>
      <c r="C102" s="26"/>
      <c r="D102" s="26"/>
      <c r="E102" s="26" t="s">
        <v>137</v>
      </c>
      <c r="F102" s="26" t="s">
        <v>376</v>
      </c>
      <c r="G102" s="26" t="s">
        <v>165</v>
      </c>
      <c r="H102" s="26" t="s">
        <v>396</v>
      </c>
      <c r="I102" s="26" t="s">
        <v>397</v>
      </c>
      <c r="J102" s="26">
        <v>756</v>
      </c>
      <c r="K102" s="26"/>
      <c r="L102" s="26"/>
      <c r="M102" s="26"/>
      <c r="N102" s="26"/>
      <c r="O102" s="26"/>
      <c r="P102" s="26"/>
      <c r="Q102" s="26"/>
      <c r="R102" s="26"/>
      <c r="S102" s="26"/>
    </row>
    <row r="103" ht="14.25" spans="1:19">
      <c r="A103" s="26"/>
      <c r="B103" s="26"/>
      <c r="C103" s="26"/>
      <c r="D103" s="26"/>
      <c r="E103" s="26" t="s">
        <v>137</v>
      </c>
      <c r="F103" s="26" t="s">
        <v>376</v>
      </c>
      <c r="G103" s="26" t="s">
        <v>166</v>
      </c>
      <c r="H103" s="26" t="s">
        <v>396</v>
      </c>
      <c r="I103" s="26" t="s">
        <v>397</v>
      </c>
      <c r="J103" s="26">
        <v>756</v>
      </c>
      <c r="K103" s="26"/>
      <c r="L103" s="26"/>
      <c r="M103" s="26"/>
      <c r="N103" s="26"/>
      <c r="O103" s="26"/>
      <c r="P103" s="26"/>
      <c r="Q103" s="26"/>
      <c r="R103" s="26"/>
      <c r="S103" s="26"/>
    </row>
    <row r="104" ht="14.25" spans="1:19">
      <c r="A104" s="26"/>
      <c r="B104" s="26"/>
      <c r="C104" s="26"/>
      <c r="D104" s="26"/>
      <c r="E104" s="26" t="s">
        <v>137</v>
      </c>
      <c r="F104" s="26" t="s">
        <v>376</v>
      </c>
      <c r="G104" s="26" t="s">
        <v>167</v>
      </c>
      <c r="H104" s="26" t="s">
        <v>396</v>
      </c>
      <c r="I104" s="26" t="s">
        <v>397</v>
      </c>
      <c r="J104" s="26">
        <v>756</v>
      </c>
      <c r="K104" s="26"/>
      <c r="L104" s="26"/>
      <c r="M104" s="26"/>
      <c r="N104" s="26"/>
      <c r="O104" s="26"/>
      <c r="P104" s="26"/>
      <c r="Q104" s="26"/>
      <c r="R104" s="26"/>
      <c r="S104" s="26"/>
    </row>
    <row r="105" ht="14.25" spans="1:19">
      <c r="A105" s="26"/>
      <c r="B105" s="26"/>
      <c r="C105" s="26"/>
      <c r="D105" s="26"/>
      <c r="E105" s="26" t="s">
        <v>137</v>
      </c>
      <c r="F105" s="26" t="s">
        <v>376</v>
      </c>
      <c r="G105" s="26" t="s">
        <v>168</v>
      </c>
      <c r="H105" s="26" t="s">
        <v>396</v>
      </c>
      <c r="I105" s="26" t="s">
        <v>397</v>
      </c>
      <c r="J105" s="26">
        <v>756</v>
      </c>
      <c r="K105" s="26"/>
      <c r="L105" s="26"/>
      <c r="M105" s="26"/>
      <c r="N105" s="26"/>
      <c r="O105" s="26"/>
      <c r="P105" s="26"/>
      <c r="Q105" s="26"/>
      <c r="R105" s="26"/>
      <c r="S105" s="26"/>
    </row>
    <row r="106" ht="14.25" spans="1:19">
      <c r="A106" s="26"/>
      <c r="B106" s="26"/>
      <c r="C106" s="26"/>
      <c r="D106" s="26"/>
      <c r="E106" s="26" t="s">
        <v>72</v>
      </c>
      <c r="F106" s="26" t="s">
        <v>376</v>
      </c>
      <c r="G106" s="26" t="s">
        <v>158</v>
      </c>
      <c r="H106" s="26" t="s">
        <v>396</v>
      </c>
      <c r="I106" s="26" t="s">
        <v>397</v>
      </c>
      <c r="J106" s="26">
        <v>360</v>
      </c>
      <c r="K106" s="26"/>
      <c r="L106" s="26"/>
      <c r="M106" s="26"/>
      <c r="N106" s="26"/>
      <c r="O106" s="26"/>
      <c r="P106" s="26"/>
      <c r="Q106" s="26"/>
      <c r="R106" s="26"/>
      <c r="S106" s="26"/>
    </row>
    <row r="107" ht="14.25" spans="1:19">
      <c r="A107" s="26"/>
      <c r="B107" s="26"/>
      <c r="C107" s="26"/>
      <c r="D107" s="26"/>
      <c r="E107" s="26" t="s">
        <v>72</v>
      </c>
      <c r="F107" s="26" t="s">
        <v>376</v>
      </c>
      <c r="G107" s="26" t="s">
        <v>177</v>
      </c>
      <c r="H107" s="26" t="s">
        <v>396</v>
      </c>
      <c r="I107" s="26" t="s">
        <v>397</v>
      </c>
      <c r="J107" s="26">
        <v>756</v>
      </c>
      <c r="K107" s="26"/>
      <c r="L107" s="26"/>
      <c r="M107" s="26"/>
      <c r="N107" s="26"/>
      <c r="O107" s="26"/>
      <c r="P107" s="26"/>
      <c r="Q107" s="26"/>
      <c r="R107" s="26"/>
      <c r="S107" s="26"/>
    </row>
    <row r="108" ht="14.25" spans="1:19">
      <c r="A108" s="26"/>
      <c r="B108" s="26"/>
      <c r="C108" s="26"/>
      <c r="D108" s="26"/>
      <c r="E108" s="26" t="s">
        <v>72</v>
      </c>
      <c r="F108" s="26" t="s">
        <v>376</v>
      </c>
      <c r="G108" s="26" t="s">
        <v>178</v>
      </c>
      <c r="H108" s="26" t="s">
        <v>396</v>
      </c>
      <c r="I108" s="26" t="s">
        <v>397</v>
      </c>
      <c r="J108" s="26">
        <v>756</v>
      </c>
      <c r="K108" s="26"/>
      <c r="L108" s="26"/>
      <c r="M108" s="26"/>
      <c r="N108" s="26"/>
      <c r="O108" s="26"/>
      <c r="P108" s="26"/>
      <c r="Q108" s="26"/>
      <c r="R108" s="26"/>
      <c r="S108" s="26"/>
    </row>
    <row r="109" ht="14.25" spans="1:19">
      <c r="A109" s="26"/>
      <c r="B109" s="26"/>
      <c r="C109" s="26"/>
      <c r="D109" s="26"/>
      <c r="E109" s="26" t="s">
        <v>72</v>
      </c>
      <c r="F109" s="26" t="s">
        <v>376</v>
      </c>
      <c r="G109" s="26" t="s">
        <v>179</v>
      </c>
      <c r="H109" s="26" t="s">
        <v>396</v>
      </c>
      <c r="I109" s="26" t="s">
        <v>397</v>
      </c>
      <c r="J109" s="26">
        <v>756</v>
      </c>
      <c r="K109" s="26"/>
      <c r="L109" s="26"/>
      <c r="M109" s="26"/>
      <c r="N109" s="26"/>
      <c r="O109" s="26"/>
      <c r="P109" s="26"/>
      <c r="Q109" s="26"/>
      <c r="R109" s="26"/>
      <c r="S109" s="26"/>
    </row>
    <row r="110" ht="14.25" spans="1:19">
      <c r="A110" s="26"/>
      <c r="B110" s="26"/>
      <c r="C110" s="26"/>
      <c r="D110" s="26"/>
      <c r="E110" s="26" t="s">
        <v>72</v>
      </c>
      <c r="F110" s="26" t="s">
        <v>376</v>
      </c>
      <c r="G110" s="26" t="s">
        <v>180</v>
      </c>
      <c r="H110" s="26" t="s">
        <v>396</v>
      </c>
      <c r="I110" s="26" t="s">
        <v>397</v>
      </c>
      <c r="J110" s="26">
        <v>756</v>
      </c>
      <c r="K110" s="26"/>
      <c r="L110" s="26"/>
      <c r="M110" s="26"/>
      <c r="N110" s="26"/>
      <c r="O110" s="26"/>
      <c r="P110" s="26"/>
      <c r="Q110" s="26"/>
      <c r="R110" s="26"/>
      <c r="S110" s="26"/>
    </row>
    <row r="111" ht="14.25" spans="1:19">
      <c r="A111" s="26"/>
      <c r="B111" s="26"/>
      <c r="C111" s="26"/>
      <c r="D111" s="26"/>
      <c r="E111" s="26" t="s">
        <v>72</v>
      </c>
      <c r="F111" s="26" t="s">
        <v>376</v>
      </c>
      <c r="G111" s="26" t="s">
        <v>199</v>
      </c>
      <c r="H111" s="26" t="s">
        <v>396</v>
      </c>
      <c r="I111" s="26" t="s">
        <v>397</v>
      </c>
      <c r="J111" s="26">
        <v>360</v>
      </c>
      <c r="K111" s="26"/>
      <c r="L111" s="26"/>
      <c r="M111" s="26"/>
      <c r="N111" s="26"/>
      <c r="O111" s="26"/>
      <c r="P111" s="26"/>
      <c r="Q111" s="26"/>
      <c r="R111" s="26"/>
      <c r="S111" s="26"/>
    </row>
    <row r="112" ht="27.75" spans="1:19">
      <c r="A112" s="26"/>
      <c r="B112" s="26"/>
      <c r="C112" s="26"/>
      <c r="D112" s="26"/>
      <c r="E112" s="26" t="s">
        <v>20</v>
      </c>
      <c r="F112" s="26" t="s">
        <v>376</v>
      </c>
      <c r="G112" s="26" t="s">
        <v>159</v>
      </c>
      <c r="H112" s="26" t="s">
        <v>396</v>
      </c>
      <c r="I112" s="26" t="s">
        <v>397</v>
      </c>
      <c r="J112" s="26">
        <v>648</v>
      </c>
      <c r="K112" s="26" t="s">
        <v>38</v>
      </c>
      <c r="L112" s="26"/>
      <c r="M112" s="26"/>
      <c r="N112" s="26"/>
      <c r="O112" s="26"/>
      <c r="P112" s="26"/>
      <c r="Q112" s="26"/>
      <c r="R112" s="26"/>
      <c r="S112" s="26"/>
    </row>
    <row r="113" ht="14.25" spans="1:19">
      <c r="A113" s="26"/>
      <c r="B113" s="26"/>
      <c r="C113" s="26"/>
      <c r="D113" s="26"/>
      <c r="E113" s="26" t="s">
        <v>20</v>
      </c>
      <c r="F113" s="26" t="s">
        <v>376</v>
      </c>
      <c r="G113" s="26" t="s">
        <v>169</v>
      </c>
      <c r="H113" s="26" t="s">
        <v>396</v>
      </c>
      <c r="I113" s="26" t="s">
        <v>397</v>
      </c>
      <c r="J113" s="26">
        <v>756</v>
      </c>
      <c r="K113" s="26"/>
      <c r="L113" s="26"/>
      <c r="M113" s="26"/>
      <c r="N113" s="26"/>
      <c r="O113" s="26"/>
      <c r="P113" s="26"/>
      <c r="Q113" s="26"/>
      <c r="R113" s="26"/>
      <c r="S113" s="26"/>
    </row>
    <row r="114" ht="14.25" spans="1:19">
      <c r="A114" s="26"/>
      <c r="B114" s="26"/>
      <c r="C114" s="26"/>
      <c r="D114" s="26"/>
      <c r="E114" s="26" t="s">
        <v>20</v>
      </c>
      <c r="F114" s="26" t="s">
        <v>376</v>
      </c>
      <c r="G114" s="26" t="s">
        <v>170</v>
      </c>
      <c r="H114" s="26" t="s">
        <v>396</v>
      </c>
      <c r="I114" s="26" t="s">
        <v>397</v>
      </c>
      <c r="J114" s="26">
        <v>756</v>
      </c>
      <c r="K114" s="26"/>
      <c r="L114" s="26"/>
      <c r="M114" s="26"/>
      <c r="N114" s="26"/>
      <c r="O114" s="26"/>
      <c r="P114" s="26"/>
      <c r="Q114" s="26"/>
      <c r="R114" s="26"/>
      <c r="S114" s="26"/>
    </row>
    <row r="115" ht="14.25" spans="1:19">
      <c r="A115" s="26"/>
      <c r="B115" s="26"/>
      <c r="C115" s="26"/>
      <c r="D115" s="26"/>
      <c r="E115" s="26" t="s">
        <v>20</v>
      </c>
      <c r="F115" s="26" t="s">
        <v>376</v>
      </c>
      <c r="G115" s="26" t="s">
        <v>171</v>
      </c>
      <c r="H115" s="26" t="s">
        <v>396</v>
      </c>
      <c r="I115" s="26" t="s">
        <v>397</v>
      </c>
      <c r="J115" s="26">
        <v>756</v>
      </c>
      <c r="K115" s="26"/>
      <c r="L115" s="26"/>
      <c r="M115" s="26"/>
      <c r="N115" s="26"/>
      <c r="O115" s="26"/>
      <c r="P115" s="26"/>
      <c r="Q115" s="26"/>
      <c r="R115" s="26"/>
      <c r="S115" s="26"/>
    </row>
    <row r="116" ht="14.25" spans="1:19">
      <c r="A116" s="26"/>
      <c r="B116" s="26"/>
      <c r="C116" s="26"/>
      <c r="D116" s="26"/>
      <c r="E116" s="26" t="s">
        <v>20</v>
      </c>
      <c r="F116" s="26" t="s">
        <v>376</v>
      </c>
      <c r="G116" s="26" t="s">
        <v>172</v>
      </c>
      <c r="H116" s="26" t="s">
        <v>396</v>
      </c>
      <c r="I116" s="26" t="s">
        <v>397</v>
      </c>
      <c r="J116" s="26">
        <v>756</v>
      </c>
      <c r="K116" s="26"/>
      <c r="L116" s="26"/>
      <c r="M116" s="26"/>
      <c r="N116" s="26"/>
      <c r="O116" s="26"/>
      <c r="P116" s="26"/>
      <c r="Q116" s="26"/>
      <c r="R116" s="26"/>
      <c r="S116" s="26"/>
    </row>
    <row r="117" ht="14.25" spans="1:19">
      <c r="A117" s="26"/>
      <c r="B117" s="26"/>
      <c r="C117" s="26"/>
      <c r="D117" s="26"/>
      <c r="E117" s="26" t="s">
        <v>20</v>
      </c>
      <c r="F117" s="26" t="s">
        <v>376</v>
      </c>
      <c r="G117" s="26" t="s">
        <v>173</v>
      </c>
      <c r="H117" s="26" t="s">
        <v>396</v>
      </c>
      <c r="I117" s="26" t="s">
        <v>397</v>
      </c>
      <c r="J117" s="26">
        <v>378</v>
      </c>
      <c r="K117" s="26"/>
      <c r="L117" s="26"/>
      <c r="M117" s="26"/>
      <c r="N117" s="26"/>
      <c r="O117" s="26"/>
      <c r="P117" s="26"/>
      <c r="Q117" s="26"/>
      <c r="R117" s="26"/>
      <c r="S117" s="26"/>
    </row>
    <row r="118" ht="14.25" spans="1:19">
      <c r="A118" s="26"/>
      <c r="B118" s="26"/>
      <c r="C118" s="26"/>
      <c r="D118" s="26"/>
      <c r="E118" s="26" t="s">
        <v>20</v>
      </c>
      <c r="F118" s="26" t="s">
        <v>376</v>
      </c>
      <c r="G118" s="26" t="s">
        <v>174</v>
      </c>
      <c r="H118" s="26" t="s">
        <v>396</v>
      </c>
      <c r="I118" s="26" t="s">
        <v>397</v>
      </c>
      <c r="J118" s="26">
        <v>378</v>
      </c>
      <c r="K118" s="26"/>
      <c r="L118" s="26"/>
      <c r="M118" s="26"/>
      <c r="N118" s="26"/>
      <c r="O118" s="26"/>
      <c r="P118" s="26"/>
      <c r="Q118" s="26"/>
      <c r="R118" s="26"/>
      <c r="S118" s="26"/>
    </row>
    <row r="119" ht="14.25" spans="1:19">
      <c r="A119" s="26"/>
      <c r="B119" s="26"/>
      <c r="C119" s="26"/>
      <c r="D119" s="26"/>
      <c r="E119" s="26" t="s">
        <v>20</v>
      </c>
      <c r="F119" s="26" t="s">
        <v>376</v>
      </c>
      <c r="G119" s="26" t="s">
        <v>175</v>
      </c>
      <c r="H119" s="26" t="s">
        <v>396</v>
      </c>
      <c r="I119" s="26" t="s">
        <v>397</v>
      </c>
      <c r="J119" s="26">
        <v>378</v>
      </c>
      <c r="K119" s="26"/>
      <c r="L119" s="26"/>
      <c r="M119" s="26"/>
      <c r="N119" s="26"/>
      <c r="O119" s="26"/>
      <c r="P119" s="26"/>
      <c r="Q119" s="26"/>
      <c r="R119" s="26"/>
      <c r="S119" s="26"/>
    </row>
    <row r="120" ht="14.25" spans="1:19">
      <c r="A120" s="26"/>
      <c r="B120" s="26"/>
      <c r="C120" s="26"/>
      <c r="D120" s="26"/>
      <c r="E120" s="26" t="s">
        <v>20</v>
      </c>
      <c r="F120" s="26" t="s">
        <v>376</v>
      </c>
      <c r="G120" s="26" t="s">
        <v>176</v>
      </c>
      <c r="H120" s="26" t="s">
        <v>396</v>
      </c>
      <c r="I120" s="26" t="s">
        <v>397</v>
      </c>
      <c r="J120" s="26">
        <v>378</v>
      </c>
      <c r="K120" s="26"/>
      <c r="L120" s="26"/>
      <c r="M120" s="26"/>
      <c r="N120" s="26"/>
      <c r="O120" s="26"/>
      <c r="P120" s="26"/>
      <c r="Q120" s="26"/>
      <c r="R120" s="26"/>
      <c r="S120" s="26"/>
    </row>
    <row r="121" ht="27.75" spans="1:19">
      <c r="A121" s="26"/>
      <c r="B121" s="26"/>
      <c r="C121" s="26"/>
      <c r="D121" s="26"/>
      <c r="E121" s="26" t="s">
        <v>20</v>
      </c>
      <c r="F121" s="26" t="s">
        <v>376</v>
      </c>
      <c r="G121" s="26" t="s">
        <v>181</v>
      </c>
      <c r="H121" s="26" t="s">
        <v>396</v>
      </c>
      <c r="I121" s="26" t="s">
        <v>397</v>
      </c>
      <c r="J121" s="26">
        <v>756</v>
      </c>
      <c r="K121" s="26" t="s">
        <v>38</v>
      </c>
      <c r="L121" s="26"/>
      <c r="M121" s="26"/>
      <c r="N121" s="26"/>
      <c r="O121" s="26"/>
      <c r="P121" s="26"/>
      <c r="Q121" s="26"/>
      <c r="R121" s="26"/>
      <c r="S121" s="26"/>
    </row>
    <row r="122" ht="27.75" spans="1:19">
      <c r="A122" s="26"/>
      <c r="B122" s="26"/>
      <c r="C122" s="26"/>
      <c r="D122" s="26"/>
      <c r="E122" s="26" t="s">
        <v>20</v>
      </c>
      <c r="F122" s="26" t="s">
        <v>376</v>
      </c>
      <c r="G122" s="26" t="s">
        <v>182</v>
      </c>
      <c r="H122" s="26" t="s">
        <v>396</v>
      </c>
      <c r="I122" s="26" t="s">
        <v>397</v>
      </c>
      <c r="J122" s="26">
        <v>756</v>
      </c>
      <c r="K122" s="26" t="s">
        <v>38</v>
      </c>
      <c r="L122" s="26"/>
      <c r="M122" s="26"/>
      <c r="N122" s="26"/>
      <c r="O122" s="26"/>
      <c r="P122" s="26"/>
      <c r="Q122" s="26"/>
      <c r="R122" s="26"/>
      <c r="S122" s="26"/>
    </row>
    <row r="123" ht="27.75" spans="1:19">
      <c r="A123" s="26"/>
      <c r="B123" s="26"/>
      <c r="C123" s="26"/>
      <c r="D123" s="26"/>
      <c r="E123" s="26" t="s">
        <v>20</v>
      </c>
      <c r="F123" s="26" t="s">
        <v>376</v>
      </c>
      <c r="G123" s="26" t="s">
        <v>183</v>
      </c>
      <c r="H123" s="26" t="s">
        <v>396</v>
      </c>
      <c r="I123" s="26" t="s">
        <v>397</v>
      </c>
      <c r="J123" s="26">
        <v>756</v>
      </c>
      <c r="K123" s="26" t="s">
        <v>38</v>
      </c>
      <c r="L123" s="26"/>
      <c r="M123" s="26"/>
      <c r="N123" s="26"/>
      <c r="O123" s="26"/>
      <c r="P123" s="26"/>
      <c r="Q123" s="26"/>
      <c r="R123" s="26"/>
      <c r="S123" s="26"/>
    </row>
    <row r="124" ht="27.75" spans="1:19">
      <c r="A124" s="26"/>
      <c r="B124" s="26"/>
      <c r="C124" s="26"/>
      <c r="D124" s="26"/>
      <c r="E124" s="26" t="s">
        <v>20</v>
      </c>
      <c r="F124" s="26" t="s">
        <v>376</v>
      </c>
      <c r="G124" s="26" t="s">
        <v>184</v>
      </c>
      <c r="H124" s="26" t="s">
        <v>396</v>
      </c>
      <c r="I124" s="26" t="s">
        <v>397</v>
      </c>
      <c r="J124" s="26">
        <v>756</v>
      </c>
      <c r="K124" s="26" t="s">
        <v>38</v>
      </c>
      <c r="L124" s="26"/>
      <c r="M124" s="26"/>
      <c r="N124" s="26"/>
      <c r="O124" s="26"/>
      <c r="P124" s="26"/>
      <c r="Q124" s="26"/>
      <c r="R124" s="26"/>
      <c r="S124" s="26"/>
    </row>
    <row r="125" ht="14.25" spans="1:19">
      <c r="A125" s="26"/>
      <c r="B125" s="26"/>
      <c r="C125" s="26"/>
      <c r="D125" s="26"/>
      <c r="E125" s="26" t="s">
        <v>20</v>
      </c>
      <c r="F125" s="26" t="s">
        <v>376</v>
      </c>
      <c r="G125" s="26" t="s">
        <v>185</v>
      </c>
      <c r="H125" s="26" t="s">
        <v>396</v>
      </c>
      <c r="I125" s="26" t="s">
        <v>397</v>
      </c>
      <c r="J125" s="26">
        <v>378</v>
      </c>
      <c r="K125" s="26"/>
      <c r="L125" s="26"/>
      <c r="M125" s="26"/>
      <c r="N125" s="26"/>
      <c r="O125" s="26"/>
      <c r="P125" s="26"/>
      <c r="Q125" s="26"/>
      <c r="R125" s="26"/>
      <c r="S125" s="26"/>
    </row>
    <row r="126" ht="14.25" spans="1:19">
      <c r="A126" s="26"/>
      <c r="B126" s="26"/>
      <c r="C126" s="26"/>
      <c r="D126" s="26"/>
      <c r="E126" s="26" t="s">
        <v>20</v>
      </c>
      <c r="F126" s="26" t="s">
        <v>376</v>
      </c>
      <c r="G126" s="26" t="s">
        <v>186</v>
      </c>
      <c r="H126" s="26" t="s">
        <v>396</v>
      </c>
      <c r="I126" s="26" t="s">
        <v>397</v>
      </c>
      <c r="J126" s="26">
        <v>378</v>
      </c>
      <c r="K126" s="26"/>
      <c r="L126" s="26"/>
      <c r="M126" s="26"/>
      <c r="N126" s="26"/>
      <c r="O126" s="26"/>
      <c r="P126" s="26"/>
      <c r="Q126" s="26"/>
      <c r="R126" s="26"/>
      <c r="S126" s="26"/>
    </row>
    <row r="127" ht="14.25" spans="1:19">
      <c r="A127" s="26"/>
      <c r="B127" s="26"/>
      <c r="C127" s="26"/>
      <c r="D127" s="26"/>
      <c r="E127" s="26" t="s">
        <v>20</v>
      </c>
      <c r="F127" s="26" t="s">
        <v>376</v>
      </c>
      <c r="G127" s="26" t="s">
        <v>187</v>
      </c>
      <c r="H127" s="26" t="s">
        <v>396</v>
      </c>
      <c r="I127" s="26" t="s">
        <v>397</v>
      </c>
      <c r="J127" s="26">
        <v>378</v>
      </c>
      <c r="K127" s="26"/>
      <c r="L127" s="26"/>
      <c r="M127" s="26"/>
      <c r="N127" s="26"/>
      <c r="O127" s="26"/>
      <c r="P127" s="26"/>
      <c r="Q127" s="26"/>
      <c r="R127" s="26"/>
      <c r="S127" s="26"/>
    </row>
    <row r="128" ht="14.25" spans="1:19">
      <c r="A128" s="26"/>
      <c r="B128" s="26"/>
      <c r="C128" s="26"/>
      <c r="D128" s="26"/>
      <c r="E128" s="26" t="s">
        <v>20</v>
      </c>
      <c r="F128" s="26" t="s">
        <v>376</v>
      </c>
      <c r="G128" s="26" t="s">
        <v>188</v>
      </c>
      <c r="H128" s="26" t="s">
        <v>396</v>
      </c>
      <c r="I128" s="26" t="s">
        <v>397</v>
      </c>
      <c r="J128" s="26">
        <v>378</v>
      </c>
      <c r="K128" s="26"/>
      <c r="L128" s="26"/>
      <c r="M128" s="26"/>
      <c r="N128" s="26"/>
      <c r="O128" s="26"/>
      <c r="P128" s="26"/>
      <c r="Q128" s="26"/>
      <c r="R128" s="26"/>
      <c r="S128" s="26"/>
    </row>
    <row r="129" ht="27.75" spans="1:19">
      <c r="A129" s="26"/>
      <c r="B129" s="26"/>
      <c r="C129" s="26"/>
      <c r="D129" s="26"/>
      <c r="E129" s="26" t="s">
        <v>20</v>
      </c>
      <c r="F129" s="26" t="s">
        <v>376</v>
      </c>
      <c r="G129" s="26" t="s">
        <v>191</v>
      </c>
      <c r="H129" s="26" t="s">
        <v>396</v>
      </c>
      <c r="I129" s="26" t="s">
        <v>397</v>
      </c>
      <c r="J129" s="26">
        <v>500</v>
      </c>
      <c r="K129" s="26" t="s">
        <v>38</v>
      </c>
      <c r="L129" s="26"/>
      <c r="M129" s="26"/>
      <c r="N129" s="26"/>
      <c r="O129" s="26"/>
      <c r="P129" s="26"/>
      <c r="Q129" s="26"/>
      <c r="R129" s="26"/>
      <c r="S129" s="26"/>
    </row>
    <row r="130" ht="27.75" spans="1:19">
      <c r="A130" s="26"/>
      <c r="B130" s="26"/>
      <c r="C130" s="26"/>
      <c r="D130" s="26"/>
      <c r="E130" s="26" t="s">
        <v>20</v>
      </c>
      <c r="F130" s="26" t="s">
        <v>376</v>
      </c>
      <c r="G130" s="26" t="s">
        <v>195</v>
      </c>
      <c r="H130" s="26" t="s">
        <v>396</v>
      </c>
      <c r="I130" s="26" t="s">
        <v>397</v>
      </c>
      <c r="J130" s="26">
        <v>500</v>
      </c>
      <c r="K130" s="26" t="s">
        <v>194</v>
      </c>
      <c r="L130" s="26"/>
      <c r="M130" s="26"/>
      <c r="N130" s="26"/>
      <c r="O130" s="26"/>
      <c r="P130" s="26"/>
      <c r="Q130" s="26"/>
      <c r="R130" s="26"/>
      <c r="S130" s="26"/>
    </row>
    <row r="131" ht="27.75" spans="1:19">
      <c r="A131" s="26"/>
      <c r="B131" s="26"/>
      <c r="C131" s="26"/>
      <c r="D131" s="26"/>
      <c r="E131" s="26" t="s">
        <v>20</v>
      </c>
      <c r="F131" s="26" t="s">
        <v>376</v>
      </c>
      <c r="G131" s="26" t="s">
        <v>198</v>
      </c>
      <c r="H131" s="26" t="s">
        <v>396</v>
      </c>
      <c r="I131" s="26" t="s">
        <v>397</v>
      </c>
      <c r="J131" s="26">
        <v>500</v>
      </c>
      <c r="K131" s="26" t="s">
        <v>194</v>
      </c>
      <c r="L131" s="26"/>
      <c r="M131" s="26"/>
      <c r="N131" s="26"/>
      <c r="O131" s="26"/>
      <c r="P131" s="26"/>
      <c r="Q131" s="26"/>
      <c r="R131" s="26"/>
      <c r="S131" s="26"/>
    </row>
    <row r="132" ht="27.75" spans="1:19">
      <c r="A132" s="26"/>
      <c r="B132" s="26"/>
      <c r="C132" s="26"/>
      <c r="D132" s="26"/>
      <c r="E132" s="26" t="s">
        <v>20</v>
      </c>
      <c r="F132" s="26" t="s">
        <v>376</v>
      </c>
      <c r="G132" s="26" t="s">
        <v>200</v>
      </c>
      <c r="H132" s="26" t="s">
        <v>396</v>
      </c>
      <c r="I132" s="26" t="s">
        <v>397</v>
      </c>
      <c r="J132" s="26">
        <v>500</v>
      </c>
      <c r="K132" s="26" t="s">
        <v>38</v>
      </c>
      <c r="L132" s="26"/>
      <c r="M132" s="26"/>
      <c r="N132" s="26"/>
      <c r="O132" s="26"/>
      <c r="P132" s="26"/>
      <c r="Q132" s="26"/>
      <c r="R132" s="26"/>
      <c r="S132" s="26"/>
    </row>
    <row r="133" ht="15" customHeight="1" spans="1:19">
      <c r="A133" s="26"/>
      <c r="B133" s="26" t="s">
        <v>439</v>
      </c>
      <c r="C133" s="26" t="s">
        <v>440</v>
      </c>
      <c r="D133" s="26" t="s">
        <v>402</v>
      </c>
      <c r="E133" s="26" t="s">
        <v>220</v>
      </c>
      <c r="F133" s="26" t="s">
        <v>376</v>
      </c>
      <c r="G133" s="26" t="s">
        <v>221</v>
      </c>
      <c r="H133" s="26" t="s">
        <v>396</v>
      </c>
      <c r="I133" s="26" t="s">
        <v>397</v>
      </c>
      <c r="J133" s="26">
        <v>360</v>
      </c>
      <c r="K133" s="26"/>
      <c r="L133" s="26"/>
      <c r="M133" s="26"/>
      <c r="N133" s="26"/>
      <c r="O133" s="26"/>
      <c r="P133" s="26"/>
      <c r="Q133" s="26"/>
      <c r="R133" s="26"/>
      <c r="S133" s="26"/>
    </row>
    <row r="134" ht="14.25" spans="1:19">
      <c r="A134" s="26"/>
      <c r="B134" s="26"/>
      <c r="C134" s="26"/>
      <c r="D134" s="26"/>
      <c r="E134" s="26" t="s">
        <v>403</v>
      </c>
      <c r="F134" s="26" t="s">
        <v>376</v>
      </c>
      <c r="G134" s="26" t="s">
        <v>201</v>
      </c>
      <c r="H134" s="26" t="s">
        <v>396</v>
      </c>
      <c r="I134" s="26" t="s">
        <v>397</v>
      </c>
      <c r="J134" s="26">
        <v>1260</v>
      </c>
      <c r="K134" s="26" t="s">
        <v>44</v>
      </c>
      <c r="L134" s="26"/>
      <c r="M134" s="26"/>
      <c r="N134" s="26"/>
      <c r="O134" s="26"/>
      <c r="P134" s="26"/>
      <c r="Q134" s="26"/>
      <c r="R134" s="26"/>
      <c r="S134" s="26"/>
    </row>
    <row r="135" ht="14.25" spans="1:19">
      <c r="A135" s="26"/>
      <c r="B135" s="26"/>
      <c r="C135" s="26"/>
      <c r="D135" s="26"/>
      <c r="E135" s="26" t="s">
        <v>403</v>
      </c>
      <c r="F135" s="26" t="s">
        <v>376</v>
      </c>
      <c r="G135" s="26" t="s">
        <v>202</v>
      </c>
      <c r="H135" s="26" t="s">
        <v>396</v>
      </c>
      <c r="I135" s="26" t="s">
        <v>397</v>
      </c>
      <c r="J135" s="26">
        <v>1260</v>
      </c>
      <c r="K135" s="26" t="s">
        <v>44</v>
      </c>
      <c r="L135" s="26"/>
      <c r="M135" s="26"/>
      <c r="N135" s="26"/>
      <c r="O135" s="26"/>
      <c r="P135" s="26"/>
      <c r="Q135" s="26"/>
      <c r="R135" s="26"/>
      <c r="S135" s="26"/>
    </row>
    <row r="136" ht="14.25" spans="1:19">
      <c r="A136" s="26"/>
      <c r="B136" s="26"/>
      <c r="C136" s="26"/>
      <c r="D136" s="26"/>
      <c r="E136" s="26" t="s">
        <v>403</v>
      </c>
      <c r="F136" s="26" t="s">
        <v>376</v>
      </c>
      <c r="G136" s="26" t="s">
        <v>206</v>
      </c>
      <c r="H136" s="26" t="s">
        <v>396</v>
      </c>
      <c r="I136" s="26" t="s">
        <v>397</v>
      </c>
      <c r="J136" s="26">
        <v>1260</v>
      </c>
      <c r="K136" s="26" t="s">
        <v>58</v>
      </c>
      <c r="L136" s="26"/>
      <c r="M136" s="26"/>
      <c r="N136" s="26"/>
      <c r="O136" s="26"/>
      <c r="P136" s="26"/>
      <c r="Q136" s="26"/>
      <c r="R136" s="26"/>
      <c r="S136" s="26"/>
    </row>
    <row r="137" ht="14.25" spans="1:19">
      <c r="A137" s="26"/>
      <c r="B137" s="26"/>
      <c r="C137" s="26"/>
      <c r="D137" s="26"/>
      <c r="E137" s="26" t="s">
        <v>403</v>
      </c>
      <c r="F137" s="26" t="s">
        <v>376</v>
      </c>
      <c r="G137" s="26" t="s">
        <v>207</v>
      </c>
      <c r="H137" s="26" t="s">
        <v>396</v>
      </c>
      <c r="I137" s="26" t="s">
        <v>397</v>
      </c>
      <c r="J137" s="26">
        <v>1260</v>
      </c>
      <c r="K137" s="26" t="s">
        <v>58</v>
      </c>
      <c r="L137" s="26"/>
      <c r="M137" s="26"/>
      <c r="N137" s="26"/>
      <c r="O137" s="26"/>
      <c r="P137" s="26"/>
      <c r="Q137" s="26"/>
      <c r="R137" s="26"/>
      <c r="S137" s="26"/>
    </row>
    <row r="138" ht="14.25" spans="1:19">
      <c r="A138" s="26"/>
      <c r="B138" s="26"/>
      <c r="C138" s="26"/>
      <c r="D138" s="26"/>
      <c r="E138" s="26" t="s">
        <v>403</v>
      </c>
      <c r="F138" s="26" t="s">
        <v>376</v>
      </c>
      <c r="G138" s="26" t="s">
        <v>211</v>
      </c>
      <c r="H138" s="26" t="s">
        <v>396</v>
      </c>
      <c r="I138" s="26" t="s">
        <v>397</v>
      </c>
      <c r="J138" s="26">
        <v>1260</v>
      </c>
      <c r="K138" s="26" t="s">
        <v>133</v>
      </c>
      <c r="L138" s="26"/>
      <c r="M138" s="26"/>
      <c r="N138" s="26"/>
      <c r="O138" s="26"/>
      <c r="P138" s="26"/>
      <c r="Q138" s="26"/>
      <c r="R138" s="26"/>
      <c r="S138" s="26"/>
    </row>
    <row r="139" ht="14.25" spans="1:19">
      <c r="A139" s="26"/>
      <c r="B139" s="26"/>
      <c r="C139" s="26"/>
      <c r="D139" s="26"/>
      <c r="E139" s="26" t="s">
        <v>403</v>
      </c>
      <c r="F139" s="26" t="s">
        <v>376</v>
      </c>
      <c r="G139" s="26" t="s">
        <v>212</v>
      </c>
      <c r="H139" s="26" t="s">
        <v>396</v>
      </c>
      <c r="I139" s="26" t="s">
        <v>397</v>
      </c>
      <c r="J139" s="26">
        <v>1260</v>
      </c>
      <c r="K139" s="26" t="s">
        <v>133</v>
      </c>
      <c r="L139" s="26"/>
      <c r="M139" s="26"/>
      <c r="N139" s="26"/>
      <c r="O139" s="26"/>
      <c r="P139" s="26"/>
      <c r="Q139" s="26"/>
      <c r="R139" s="26"/>
      <c r="S139" s="26"/>
    </row>
    <row r="140" ht="14.25" spans="1:19">
      <c r="A140" s="26"/>
      <c r="B140" s="26"/>
      <c r="C140" s="26"/>
      <c r="D140" s="26"/>
      <c r="E140" s="26" t="s">
        <v>403</v>
      </c>
      <c r="F140" s="26" t="s">
        <v>376</v>
      </c>
      <c r="G140" s="26" t="s">
        <v>213</v>
      </c>
      <c r="H140" s="26" t="s">
        <v>396</v>
      </c>
      <c r="I140" s="26" t="s">
        <v>397</v>
      </c>
      <c r="J140" s="26">
        <v>1260</v>
      </c>
      <c r="K140" s="26" t="s">
        <v>64</v>
      </c>
      <c r="L140" s="26"/>
      <c r="M140" s="26"/>
      <c r="N140" s="26"/>
      <c r="O140" s="26"/>
      <c r="P140" s="26"/>
      <c r="Q140" s="26"/>
      <c r="R140" s="26"/>
      <c r="S140" s="26"/>
    </row>
    <row r="141" ht="14.25" spans="1:19">
      <c r="A141" s="26"/>
      <c r="B141" s="26"/>
      <c r="C141" s="26"/>
      <c r="D141" s="26"/>
      <c r="E141" s="26" t="s">
        <v>403</v>
      </c>
      <c r="F141" s="26" t="s">
        <v>376</v>
      </c>
      <c r="G141" s="26" t="s">
        <v>214</v>
      </c>
      <c r="H141" s="26" t="s">
        <v>396</v>
      </c>
      <c r="I141" s="26" t="s">
        <v>397</v>
      </c>
      <c r="J141" s="26">
        <v>1260</v>
      </c>
      <c r="K141" s="26" t="s">
        <v>64</v>
      </c>
      <c r="L141" s="26"/>
      <c r="M141" s="26"/>
      <c r="N141" s="26"/>
      <c r="O141" s="26"/>
      <c r="P141" s="26"/>
      <c r="Q141" s="26"/>
      <c r="R141" s="26"/>
      <c r="S141" s="26"/>
    </row>
    <row r="142" ht="14.25" spans="1:19">
      <c r="A142" s="26"/>
      <c r="B142" s="26"/>
      <c r="C142" s="26"/>
      <c r="D142" s="26"/>
      <c r="E142" s="26" t="s">
        <v>403</v>
      </c>
      <c r="F142" s="26" t="s">
        <v>376</v>
      </c>
      <c r="G142" s="26" t="s">
        <v>218</v>
      </c>
      <c r="H142" s="26" t="s">
        <v>396</v>
      </c>
      <c r="I142" s="26" t="s">
        <v>397</v>
      </c>
      <c r="J142" s="26">
        <v>1260</v>
      </c>
      <c r="K142" s="26" t="s">
        <v>74</v>
      </c>
      <c r="L142" s="26"/>
      <c r="M142" s="26"/>
      <c r="N142" s="26"/>
      <c r="O142" s="26"/>
      <c r="P142" s="26"/>
      <c r="Q142" s="26"/>
      <c r="R142" s="26"/>
      <c r="S142" s="26"/>
    </row>
    <row r="143" ht="14.25" spans="1:19">
      <c r="A143" s="26"/>
      <c r="B143" s="26"/>
      <c r="C143" s="26"/>
      <c r="D143" s="26"/>
      <c r="E143" s="26" t="s">
        <v>69</v>
      </c>
      <c r="F143" s="26" t="s">
        <v>376</v>
      </c>
      <c r="G143" s="26" t="s">
        <v>215</v>
      </c>
      <c r="H143" s="26" t="s">
        <v>396</v>
      </c>
      <c r="I143" s="26" t="s">
        <v>397</v>
      </c>
      <c r="J143" s="26">
        <v>360</v>
      </c>
      <c r="K143" s="26"/>
      <c r="L143" s="26"/>
      <c r="M143" s="26"/>
      <c r="N143" s="26"/>
      <c r="O143" s="26"/>
      <c r="P143" s="26"/>
      <c r="Q143" s="26"/>
      <c r="R143" s="26"/>
      <c r="S143" s="26"/>
    </row>
    <row r="144" ht="14.25" spans="1:19">
      <c r="A144" s="26"/>
      <c r="B144" s="26"/>
      <c r="C144" s="26"/>
      <c r="D144" s="26"/>
      <c r="E144" s="26" t="s">
        <v>72</v>
      </c>
      <c r="F144" s="26" t="s">
        <v>376</v>
      </c>
      <c r="G144" s="26" t="s">
        <v>204</v>
      </c>
      <c r="H144" s="26" t="s">
        <v>396</v>
      </c>
      <c r="I144" s="26" t="s">
        <v>397</v>
      </c>
      <c r="J144" s="26">
        <v>360</v>
      </c>
      <c r="K144" s="26"/>
      <c r="L144" s="26"/>
      <c r="M144" s="26"/>
      <c r="N144" s="26"/>
      <c r="O144" s="26"/>
      <c r="P144" s="26"/>
      <c r="Q144" s="26"/>
      <c r="R144" s="26"/>
      <c r="S144" s="26"/>
    </row>
    <row r="145" ht="14.25" spans="1:19">
      <c r="A145" s="26"/>
      <c r="B145" s="26"/>
      <c r="C145" s="26"/>
      <c r="D145" s="26"/>
      <c r="E145" s="26" t="s">
        <v>72</v>
      </c>
      <c r="F145" s="26" t="s">
        <v>376</v>
      </c>
      <c r="G145" s="26" t="s">
        <v>209</v>
      </c>
      <c r="H145" s="26" t="s">
        <v>396</v>
      </c>
      <c r="I145" s="26" t="s">
        <v>397</v>
      </c>
      <c r="J145" s="26">
        <v>360</v>
      </c>
      <c r="K145" s="26"/>
      <c r="L145" s="26"/>
      <c r="M145" s="26"/>
      <c r="N145" s="26"/>
      <c r="O145" s="26"/>
      <c r="P145" s="26"/>
      <c r="Q145" s="26"/>
      <c r="R145" s="26"/>
      <c r="S145" s="26"/>
    </row>
    <row r="146" ht="14.25" spans="1:19">
      <c r="A146" s="26"/>
      <c r="B146" s="26"/>
      <c r="C146" s="26"/>
      <c r="D146" s="26"/>
      <c r="E146" s="26" t="s">
        <v>72</v>
      </c>
      <c r="F146" s="26" t="s">
        <v>376</v>
      </c>
      <c r="G146" s="26" t="s">
        <v>217</v>
      </c>
      <c r="H146" s="26" t="s">
        <v>396</v>
      </c>
      <c r="I146" s="26" t="s">
        <v>397</v>
      </c>
      <c r="J146" s="26">
        <v>360</v>
      </c>
      <c r="K146" s="26"/>
      <c r="L146" s="26"/>
      <c r="M146" s="26"/>
      <c r="N146" s="26"/>
      <c r="O146" s="26"/>
      <c r="P146" s="26"/>
      <c r="Q146" s="26"/>
      <c r="R146" s="26"/>
      <c r="S146" s="26"/>
    </row>
    <row r="147" ht="27.75" spans="1:19">
      <c r="A147" s="26"/>
      <c r="B147" s="26"/>
      <c r="C147" s="26"/>
      <c r="D147" s="26"/>
      <c r="E147" s="26" t="s">
        <v>20</v>
      </c>
      <c r="F147" s="26" t="s">
        <v>376</v>
      </c>
      <c r="G147" s="26" t="s">
        <v>203</v>
      </c>
      <c r="H147" s="26" t="s">
        <v>396</v>
      </c>
      <c r="I147" s="26" t="s">
        <v>397</v>
      </c>
      <c r="J147" s="26">
        <v>500</v>
      </c>
      <c r="K147" s="26" t="s">
        <v>38</v>
      </c>
      <c r="L147" s="26"/>
      <c r="M147" s="26"/>
      <c r="N147" s="26"/>
      <c r="O147" s="26"/>
      <c r="P147" s="26"/>
      <c r="Q147" s="26"/>
      <c r="R147" s="26"/>
      <c r="S147" s="26"/>
    </row>
    <row r="148" ht="27.75" spans="1:19">
      <c r="A148" s="26"/>
      <c r="B148" s="26"/>
      <c r="C148" s="26"/>
      <c r="D148" s="26"/>
      <c r="E148" s="26" t="s">
        <v>20</v>
      </c>
      <c r="F148" s="26" t="s">
        <v>376</v>
      </c>
      <c r="G148" s="26" t="s">
        <v>205</v>
      </c>
      <c r="H148" s="26" t="s">
        <v>396</v>
      </c>
      <c r="I148" s="26" t="s">
        <v>397</v>
      </c>
      <c r="J148" s="26">
        <v>500</v>
      </c>
      <c r="K148" s="26" t="s">
        <v>38</v>
      </c>
      <c r="L148" s="26"/>
      <c r="M148" s="26"/>
      <c r="N148" s="26"/>
      <c r="O148" s="26"/>
      <c r="P148" s="26"/>
      <c r="Q148" s="26"/>
      <c r="R148" s="26"/>
      <c r="S148" s="26"/>
    </row>
    <row r="149" ht="27.75" spans="1:19">
      <c r="A149" s="26"/>
      <c r="B149" s="26"/>
      <c r="C149" s="26"/>
      <c r="D149" s="26"/>
      <c r="E149" s="26" t="s">
        <v>20</v>
      </c>
      <c r="F149" s="26" t="s">
        <v>376</v>
      </c>
      <c r="G149" s="26" t="s">
        <v>208</v>
      </c>
      <c r="H149" s="26" t="s">
        <v>396</v>
      </c>
      <c r="I149" s="26" t="s">
        <v>397</v>
      </c>
      <c r="J149" s="26">
        <v>500</v>
      </c>
      <c r="K149" s="26" t="s">
        <v>38</v>
      </c>
      <c r="L149" s="26"/>
      <c r="M149" s="26"/>
      <c r="N149" s="26"/>
      <c r="O149" s="26"/>
      <c r="P149" s="26"/>
      <c r="Q149" s="26"/>
      <c r="R149" s="26"/>
      <c r="S149" s="26"/>
    </row>
    <row r="150" ht="27.75" spans="1:19">
      <c r="A150" s="26"/>
      <c r="B150" s="26"/>
      <c r="C150" s="26"/>
      <c r="D150" s="26"/>
      <c r="E150" s="26" t="s">
        <v>20</v>
      </c>
      <c r="F150" s="26" t="s">
        <v>376</v>
      </c>
      <c r="G150" s="26" t="s">
        <v>210</v>
      </c>
      <c r="H150" s="26" t="s">
        <v>396</v>
      </c>
      <c r="I150" s="26" t="s">
        <v>397</v>
      </c>
      <c r="J150" s="26">
        <v>500</v>
      </c>
      <c r="K150" s="26" t="s">
        <v>194</v>
      </c>
      <c r="L150" s="26"/>
      <c r="M150" s="26"/>
      <c r="N150" s="26"/>
      <c r="O150" s="26"/>
      <c r="P150" s="26"/>
      <c r="Q150" s="26"/>
      <c r="R150" s="26"/>
      <c r="S150" s="26"/>
    </row>
    <row r="151" ht="27.75" spans="1:19">
      <c r="A151" s="26"/>
      <c r="B151" s="26"/>
      <c r="C151" s="26"/>
      <c r="D151" s="26"/>
      <c r="E151" s="26" t="s">
        <v>20</v>
      </c>
      <c r="F151" s="26" t="s">
        <v>376</v>
      </c>
      <c r="G151" s="26" t="s">
        <v>216</v>
      </c>
      <c r="H151" s="26" t="s">
        <v>396</v>
      </c>
      <c r="I151" s="26" t="s">
        <v>397</v>
      </c>
      <c r="J151" s="26">
        <v>500</v>
      </c>
      <c r="K151" s="26" t="s">
        <v>38</v>
      </c>
      <c r="L151" s="26"/>
      <c r="M151" s="26"/>
      <c r="N151" s="26"/>
      <c r="O151" s="26"/>
      <c r="P151" s="26"/>
      <c r="Q151" s="26"/>
      <c r="R151" s="26"/>
      <c r="S151" s="26"/>
    </row>
    <row r="152" ht="27.75" spans="1:19">
      <c r="A152" s="26"/>
      <c r="B152" s="26"/>
      <c r="C152" s="26"/>
      <c r="D152" s="26"/>
      <c r="E152" s="26" t="s">
        <v>20</v>
      </c>
      <c r="F152" s="26" t="s">
        <v>376</v>
      </c>
      <c r="G152" s="26" t="s">
        <v>219</v>
      </c>
      <c r="H152" s="26" t="s">
        <v>396</v>
      </c>
      <c r="I152" s="26" t="s">
        <v>397</v>
      </c>
      <c r="J152" s="26">
        <v>750</v>
      </c>
      <c r="K152" s="26" t="s">
        <v>33</v>
      </c>
      <c r="L152" s="26"/>
      <c r="M152" s="26"/>
      <c r="N152" s="26"/>
      <c r="O152" s="26"/>
      <c r="P152" s="26"/>
      <c r="Q152" s="26"/>
      <c r="R152" s="26"/>
      <c r="S152" s="26"/>
    </row>
    <row r="153" ht="28.5" customHeight="1" spans="1:19">
      <c r="A153" s="26"/>
      <c r="B153" s="26" t="s">
        <v>439</v>
      </c>
      <c r="C153" s="26" t="s">
        <v>406</v>
      </c>
      <c r="D153" s="26" t="s">
        <v>406</v>
      </c>
      <c r="E153" s="26" t="s">
        <v>105</v>
      </c>
      <c r="F153" s="26" t="s">
        <v>376</v>
      </c>
      <c r="G153" s="26" t="s">
        <v>227</v>
      </c>
      <c r="H153" s="26" t="s">
        <v>385</v>
      </c>
      <c r="I153" s="26" t="s">
        <v>398</v>
      </c>
      <c r="J153" s="26">
        <v>0.6</v>
      </c>
      <c r="K153" s="26"/>
      <c r="L153" s="26"/>
      <c r="M153" s="26"/>
      <c r="N153" s="26"/>
      <c r="O153" s="26"/>
      <c r="P153" s="26"/>
      <c r="Q153" s="26"/>
      <c r="R153" s="26"/>
      <c r="S153" s="26"/>
    </row>
    <row r="154" ht="27.75" spans="1:19">
      <c r="A154" s="26"/>
      <c r="B154" s="26"/>
      <c r="C154" s="26"/>
      <c r="D154" s="26"/>
      <c r="E154" s="26" t="s">
        <v>105</v>
      </c>
      <c r="F154" s="26" t="s">
        <v>376</v>
      </c>
      <c r="G154" s="26" t="s">
        <v>441</v>
      </c>
      <c r="H154" s="26" t="s">
        <v>385</v>
      </c>
      <c r="I154" s="26" t="s">
        <v>398</v>
      </c>
      <c r="J154" s="26">
        <v>0.6</v>
      </c>
      <c r="K154" s="26"/>
      <c r="L154" s="26"/>
      <c r="M154" s="26"/>
      <c r="N154" s="26"/>
      <c r="O154" s="26"/>
      <c r="P154" s="26"/>
      <c r="Q154" s="26"/>
      <c r="R154" s="26"/>
      <c r="S154" s="26"/>
    </row>
    <row r="155" ht="27.75" spans="1:19">
      <c r="A155" s="26"/>
      <c r="B155" s="26"/>
      <c r="C155" s="26"/>
      <c r="D155" s="26"/>
      <c r="E155" s="26" t="s">
        <v>105</v>
      </c>
      <c r="F155" s="26" t="s">
        <v>376</v>
      </c>
      <c r="G155" s="26" t="s">
        <v>442</v>
      </c>
      <c r="H155" s="26" t="s">
        <v>385</v>
      </c>
      <c r="I155" s="26" t="s">
        <v>398</v>
      </c>
      <c r="J155" s="26">
        <v>0.6</v>
      </c>
      <c r="K155" s="26"/>
      <c r="L155" s="26"/>
      <c r="M155" s="26"/>
      <c r="N155" s="26"/>
      <c r="O155" s="26"/>
      <c r="P155" s="26"/>
      <c r="Q155" s="26"/>
      <c r="R155" s="26"/>
      <c r="S155" s="26"/>
    </row>
    <row r="156" ht="27.75" spans="1:19">
      <c r="A156" s="26"/>
      <c r="B156" s="26"/>
      <c r="C156" s="26"/>
      <c r="D156" s="26"/>
      <c r="E156" s="26" t="s">
        <v>105</v>
      </c>
      <c r="F156" s="26" t="s">
        <v>376</v>
      </c>
      <c r="G156" s="26" t="s">
        <v>443</v>
      </c>
      <c r="H156" s="26" t="s">
        <v>385</v>
      </c>
      <c r="I156" s="26" t="s">
        <v>398</v>
      </c>
      <c r="J156" s="26">
        <v>0.6</v>
      </c>
      <c r="K156" s="26"/>
      <c r="L156" s="26"/>
      <c r="M156" s="26"/>
      <c r="N156" s="26"/>
      <c r="O156" s="26"/>
      <c r="P156" s="26"/>
      <c r="Q156" s="26"/>
      <c r="R156" s="26"/>
      <c r="S156" s="26"/>
    </row>
    <row r="157" ht="27.75" spans="1:19">
      <c r="A157" s="26"/>
      <c r="B157" s="26"/>
      <c r="C157" s="26"/>
      <c r="D157" s="26"/>
      <c r="E157" s="26" t="s">
        <v>105</v>
      </c>
      <c r="F157" s="26" t="s">
        <v>376</v>
      </c>
      <c r="G157" s="26" t="s">
        <v>444</v>
      </c>
      <c r="H157" s="26" t="s">
        <v>385</v>
      </c>
      <c r="I157" s="26" t="s">
        <v>398</v>
      </c>
      <c r="J157" s="26">
        <v>0.6</v>
      </c>
      <c r="K157" s="26"/>
      <c r="L157" s="26"/>
      <c r="M157" s="26"/>
      <c r="N157" s="26"/>
      <c r="O157" s="26"/>
      <c r="P157" s="26"/>
      <c r="Q157" s="26"/>
      <c r="R157" s="26"/>
      <c r="S157" s="26"/>
    </row>
    <row r="158" ht="27.75" spans="1:19">
      <c r="A158" s="26"/>
      <c r="B158" s="26"/>
      <c r="C158" s="26"/>
      <c r="D158" s="26"/>
      <c r="E158" s="26" t="s">
        <v>105</v>
      </c>
      <c r="F158" s="26" t="s">
        <v>376</v>
      </c>
      <c r="G158" s="26" t="s">
        <v>445</v>
      </c>
      <c r="H158" s="26" t="s">
        <v>385</v>
      </c>
      <c r="I158" s="26" t="s">
        <v>398</v>
      </c>
      <c r="J158" s="26">
        <v>0.6</v>
      </c>
      <c r="K158" s="26"/>
      <c r="L158" s="26"/>
      <c r="M158" s="26"/>
      <c r="N158" s="26"/>
      <c r="O158" s="26"/>
      <c r="P158" s="26"/>
      <c r="Q158" s="26"/>
      <c r="R158" s="26"/>
      <c r="S158" s="26"/>
    </row>
    <row r="159" ht="27.75" spans="1:19">
      <c r="A159" s="26"/>
      <c r="B159" s="26"/>
      <c r="C159" s="26"/>
      <c r="D159" s="26"/>
      <c r="E159" s="26" t="s">
        <v>105</v>
      </c>
      <c r="F159" s="26" t="s">
        <v>376</v>
      </c>
      <c r="G159" s="26" t="s">
        <v>446</v>
      </c>
      <c r="H159" s="26" t="s">
        <v>385</v>
      </c>
      <c r="I159" s="26" t="s">
        <v>398</v>
      </c>
      <c r="J159" s="26">
        <v>0.6</v>
      </c>
      <c r="K159" s="26"/>
      <c r="L159" s="26"/>
      <c r="M159" s="26"/>
      <c r="N159" s="26"/>
      <c r="O159" s="26"/>
      <c r="P159" s="26"/>
      <c r="Q159" s="26"/>
      <c r="R159" s="26"/>
      <c r="S159" s="26"/>
    </row>
    <row r="160" ht="27.75" spans="1:19">
      <c r="A160" s="26"/>
      <c r="B160" s="26"/>
      <c r="C160" s="26"/>
      <c r="D160" s="26"/>
      <c r="E160" s="26" t="s">
        <v>105</v>
      </c>
      <c r="F160" s="26" t="s">
        <v>376</v>
      </c>
      <c r="G160" s="26" t="s">
        <v>447</v>
      </c>
      <c r="H160" s="26" t="s">
        <v>385</v>
      </c>
      <c r="I160" s="26" t="s">
        <v>398</v>
      </c>
      <c r="J160" s="26">
        <v>0.6</v>
      </c>
      <c r="K160" s="26"/>
      <c r="L160" s="26"/>
      <c r="M160" s="26"/>
      <c r="N160" s="26"/>
      <c r="O160" s="26"/>
      <c r="P160" s="26"/>
      <c r="Q160" s="26"/>
      <c r="R160" s="26"/>
      <c r="S160" s="26"/>
    </row>
    <row r="161" ht="27.75" spans="1:19">
      <c r="A161" s="26"/>
      <c r="B161" s="26"/>
      <c r="C161" s="26"/>
      <c r="D161" s="26"/>
      <c r="E161" s="26" t="s">
        <v>105</v>
      </c>
      <c r="F161" s="26" t="s">
        <v>376</v>
      </c>
      <c r="G161" s="26" t="s">
        <v>448</v>
      </c>
      <c r="H161" s="26" t="s">
        <v>385</v>
      </c>
      <c r="I161" s="26" t="s">
        <v>398</v>
      </c>
      <c r="J161" s="26">
        <v>0.6</v>
      </c>
      <c r="K161" s="26"/>
      <c r="L161" s="26"/>
      <c r="M161" s="26"/>
      <c r="N161" s="26"/>
      <c r="O161" s="26"/>
      <c r="P161" s="26"/>
      <c r="Q161" s="26"/>
      <c r="R161" s="26"/>
      <c r="S161" s="26"/>
    </row>
    <row r="162" ht="27.75" spans="1:19">
      <c r="A162" s="26"/>
      <c r="B162" s="26"/>
      <c r="C162" s="26"/>
      <c r="D162" s="26"/>
      <c r="E162" s="26" t="s">
        <v>105</v>
      </c>
      <c r="F162" s="26" t="s">
        <v>376</v>
      </c>
      <c r="G162" s="26" t="s">
        <v>449</v>
      </c>
      <c r="H162" s="26" t="s">
        <v>385</v>
      </c>
      <c r="I162" s="26" t="s">
        <v>398</v>
      </c>
      <c r="J162" s="26">
        <v>0.6</v>
      </c>
      <c r="K162" s="26"/>
      <c r="L162" s="26"/>
      <c r="M162" s="26"/>
      <c r="N162" s="26"/>
      <c r="O162" s="26"/>
      <c r="P162" s="26"/>
      <c r="Q162" s="26"/>
      <c r="R162" s="26"/>
      <c r="S162" s="26"/>
    </row>
    <row r="163" ht="14.25" spans="1:19">
      <c r="A163" s="26"/>
      <c r="B163" s="26"/>
      <c r="C163" s="26"/>
      <c r="D163" s="26"/>
      <c r="E163" s="26" t="s">
        <v>224</v>
      </c>
      <c r="F163" s="26" t="s">
        <v>376</v>
      </c>
      <c r="G163" s="26" t="s">
        <v>225</v>
      </c>
      <c r="H163" s="26"/>
      <c r="I163" s="26"/>
      <c r="J163" s="26"/>
      <c r="K163" s="26"/>
      <c r="L163" s="26" t="s">
        <v>450</v>
      </c>
      <c r="M163" s="26"/>
      <c r="N163" s="26"/>
      <c r="O163" s="26"/>
      <c r="P163" s="26"/>
      <c r="Q163" s="26"/>
      <c r="R163" s="26"/>
      <c r="S163" s="26"/>
    </row>
    <row r="164" ht="27.75" spans="1:19">
      <c r="A164" s="26"/>
      <c r="B164" s="26"/>
      <c r="C164" s="26"/>
      <c r="D164" s="26"/>
      <c r="E164" s="26" t="s">
        <v>101</v>
      </c>
      <c r="F164" s="26" t="s">
        <v>376</v>
      </c>
      <c r="G164" s="26" t="s">
        <v>226</v>
      </c>
      <c r="H164" s="26" t="s">
        <v>385</v>
      </c>
      <c r="I164" s="26" t="s">
        <v>398</v>
      </c>
      <c r="J164" s="26">
        <v>1.5</v>
      </c>
      <c r="K164" s="26"/>
      <c r="L164" s="26"/>
      <c r="M164" s="26"/>
      <c r="N164" s="26"/>
      <c r="O164" s="26"/>
      <c r="P164" s="26"/>
      <c r="Q164" s="26"/>
      <c r="R164" s="26"/>
      <c r="S164" s="26"/>
    </row>
    <row r="165" ht="27.75" spans="1:19">
      <c r="A165" s="26"/>
      <c r="B165" s="26"/>
      <c r="C165" s="26"/>
      <c r="D165" s="26"/>
      <c r="E165" s="26" t="s">
        <v>101</v>
      </c>
      <c r="F165" s="26" t="s">
        <v>376</v>
      </c>
      <c r="G165" s="26" t="s">
        <v>451</v>
      </c>
      <c r="H165" s="26" t="s">
        <v>385</v>
      </c>
      <c r="I165" s="26" t="s">
        <v>398</v>
      </c>
      <c r="J165" s="26">
        <v>1.5</v>
      </c>
      <c r="K165" s="26"/>
      <c r="L165" s="26"/>
      <c r="M165" s="26"/>
      <c r="N165" s="26"/>
      <c r="O165" s="26"/>
      <c r="P165" s="26"/>
      <c r="Q165" s="26"/>
      <c r="R165" s="26"/>
      <c r="S165" s="26"/>
    </row>
    <row r="166" ht="27.75" spans="1:19">
      <c r="A166" s="26"/>
      <c r="B166" s="26"/>
      <c r="C166" s="26"/>
      <c r="D166" s="26"/>
      <c r="E166" s="26" t="s">
        <v>101</v>
      </c>
      <c r="F166" s="26" t="s">
        <v>376</v>
      </c>
      <c r="G166" s="26" t="s">
        <v>452</v>
      </c>
      <c r="H166" s="26" t="s">
        <v>385</v>
      </c>
      <c r="I166" s="26" t="s">
        <v>398</v>
      </c>
      <c r="J166" s="26">
        <v>1.5</v>
      </c>
      <c r="K166" s="26"/>
      <c r="L166" s="26"/>
      <c r="M166" s="26"/>
      <c r="N166" s="26"/>
      <c r="O166" s="26"/>
      <c r="P166" s="26"/>
      <c r="Q166" s="26"/>
      <c r="R166" s="26"/>
      <c r="S166" s="26"/>
    </row>
    <row r="167" ht="27.75" spans="1:19">
      <c r="A167" s="26"/>
      <c r="B167" s="26"/>
      <c r="C167" s="26"/>
      <c r="D167" s="26"/>
      <c r="E167" s="26" t="s">
        <v>101</v>
      </c>
      <c r="F167" s="26" t="s">
        <v>376</v>
      </c>
      <c r="G167" s="26" t="s">
        <v>453</v>
      </c>
      <c r="H167" s="26" t="s">
        <v>385</v>
      </c>
      <c r="I167" s="26" t="s">
        <v>398</v>
      </c>
      <c r="J167" s="26">
        <v>1.5</v>
      </c>
      <c r="K167" s="26"/>
      <c r="L167" s="26"/>
      <c r="M167" s="26"/>
      <c r="N167" s="26"/>
      <c r="O167" s="26"/>
      <c r="P167" s="26"/>
      <c r="Q167" s="26"/>
      <c r="R167" s="26"/>
      <c r="S167" s="26"/>
    </row>
    <row r="168" ht="27.75" spans="1:19">
      <c r="A168" s="26"/>
      <c r="B168" s="26"/>
      <c r="C168" s="26"/>
      <c r="D168" s="26"/>
      <c r="E168" s="26" t="s">
        <v>101</v>
      </c>
      <c r="F168" s="26" t="s">
        <v>376</v>
      </c>
      <c r="G168" s="26" t="s">
        <v>454</v>
      </c>
      <c r="H168" s="26" t="s">
        <v>385</v>
      </c>
      <c r="I168" s="26" t="s">
        <v>398</v>
      </c>
      <c r="J168" s="26">
        <v>1.5</v>
      </c>
      <c r="K168" s="26"/>
      <c r="L168" s="26"/>
      <c r="M168" s="26"/>
      <c r="N168" s="26"/>
      <c r="O168" s="26"/>
      <c r="P168" s="26"/>
      <c r="Q168" s="26"/>
      <c r="R168" s="26"/>
      <c r="S168" s="26"/>
    </row>
    <row r="169" ht="27.75" spans="1:19">
      <c r="A169" s="26"/>
      <c r="B169" s="26"/>
      <c r="C169" s="26"/>
      <c r="D169" s="26"/>
      <c r="E169" s="26" t="s">
        <v>101</v>
      </c>
      <c r="F169" s="26" t="s">
        <v>376</v>
      </c>
      <c r="G169" s="26" t="s">
        <v>455</v>
      </c>
      <c r="H169" s="26" t="s">
        <v>385</v>
      </c>
      <c r="I169" s="26" t="s">
        <v>398</v>
      </c>
      <c r="J169" s="26">
        <v>1.5</v>
      </c>
      <c r="K169" s="26"/>
      <c r="L169" s="26"/>
      <c r="M169" s="26"/>
      <c r="N169" s="26"/>
      <c r="O169" s="26"/>
      <c r="P169" s="26"/>
      <c r="Q169" s="26"/>
      <c r="R169" s="26"/>
      <c r="S169" s="26"/>
    </row>
    <row r="170" ht="27.75" spans="1:19">
      <c r="A170" s="26"/>
      <c r="B170" s="26"/>
      <c r="C170" s="26"/>
      <c r="D170" s="26"/>
      <c r="E170" s="26" t="s">
        <v>101</v>
      </c>
      <c r="F170" s="26" t="s">
        <v>376</v>
      </c>
      <c r="G170" s="26" t="s">
        <v>456</v>
      </c>
      <c r="H170" s="26" t="s">
        <v>385</v>
      </c>
      <c r="I170" s="26" t="s">
        <v>398</v>
      </c>
      <c r="J170" s="26">
        <v>1.5</v>
      </c>
      <c r="K170" s="26"/>
      <c r="L170" s="26"/>
      <c r="M170" s="26"/>
      <c r="N170" s="26"/>
      <c r="O170" s="26"/>
      <c r="P170" s="26"/>
      <c r="Q170" s="26"/>
      <c r="R170" s="26"/>
      <c r="S170" s="26"/>
    </row>
    <row r="171" ht="27.75" spans="1:19">
      <c r="A171" s="26"/>
      <c r="B171" s="26"/>
      <c r="C171" s="26"/>
      <c r="D171" s="26"/>
      <c r="E171" s="26" t="s">
        <v>101</v>
      </c>
      <c r="F171" s="26" t="s">
        <v>376</v>
      </c>
      <c r="G171" s="26" t="s">
        <v>457</v>
      </c>
      <c r="H171" s="26" t="s">
        <v>385</v>
      </c>
      <c r="I171" s="26" t="s">
        <v>398</v>
      </c>
      <c r="J171" s="26">
        <v>1.5</v>
      </c>
      <c r="K171" s="26"/>
      <c r="L171" s="26"/>
      <c r="M171" s="26"/>
      <c r="N171" s="26"/>
      <c r="O171" s="26"/>
      <c r="P171" s="26"/>
      <c r="Q171" s="26"/>
      <c r="R171" s="26"/>
      <c r="S171" s="26"/>
    </row>
    <row r="172" ht="27.75" spans="1:19">
      <c r="A172" s="26"/>
      <c r="B172" s="26"/>
      <c r="C172" s="26"/>
      <c r="D172" s="26"/>
      <c r="E172" s="26" t="s">
        <v>101</v>
      </c>
      <c r="F172" s="26" t="s">
        <v>376</v>
      </c>
      <c r="G172" s="26" t="s">
        <v>458</v>
      </c>
      <c r="H172" s="26" t="s">
        <v>385</v>
      </c>
      <c r="I172" s="26" t="s">
        <v>398</v>
      </c>
      <c r="J172" s="26">
        <v>1.5</v>
      </c>
      <c r="K172" s="26"/>
      <c r="L172" s="26"/>
      <c r="M172" s="26"/>
      <c r="N172" s="26"/>
      <c r="O172" s="26"/>
      <c r="P172" s="26"/>
      <c r="Q172" s="26"/>
      <c r="R172" s="26"/>
      <c r="S172" s="26"/>
    </row>
    <row r="173" ht="27.75" spans="1:19">
      <c r="A173" s="26"/>
      <c r="B173" s="26"/>
      <c r="C173" s="26"/>
      <c r="D173" s="26"/>
      <c r="E173" s="26" t="s">
        <v>101</v>
      </c>
      <c r="F173" s="26" t="s">
        <v>376</v>
      </c>
      <c r="G173" s="26" t="s">
        <v>228</v>
      </c>
      <c r="H173" s="26" t="s">
        <v>385</v>
      </c>
      <c r="I173" s="26" t="s">
        <v>398</v>
      </c>
      <c r="J173" s="26">
        <v>1.5</v>
      </c>
      <c r="K173" s="26"/>
      <c r="L173" s="26"/>
      <c r="M173" s="26"/>
      <c r="N173" s="26"/>
      <c r="O173" s="26"/>
      <c r="P173" s="26"/>
      <c r="Q173" s="26"/>
      <c r="R173" s="26"/>
      <c r="S173" s="26"/>
    </row>
    <row r="174" ht="15" customHeight="1" spans="1:19">
      <c r="A174" s="26"/>
      <c r="B174" s="26" t="s">
        <v>439</v>
      </c>
      <c r="C174" s="26" t="s">
        <v>440</v>
      </c>
      <c r="D174" s="26" t="s">
        <v>404</v>
      </c>
      <c r="E174" s="26" t="s">
        <v>222</v>
      </c>
      <c r="F174" s="26" t="s">
        <v>376</v>
      </c>
      <c r="G174" s="26" t="s">
        <v>223</v>
      </c>
      <c r="H174" s="26" t="s">
        <v>459</v>
      </c>
      <c r="I174" s="26" t="s">
        <v>460</v>
      </c>
      <c r="J174" s="26">
        <v>1</v>
      </c>
      <c r="K174" s="26"/>
      <c r="L174" s="26"/>
      <c r="M174" s="26" t="s">
        <v>351</v>
      </c>
      <c r="N174" s="26" t="s">
        <v>376</v>
      </c>
      <c r="O174" s="26" t="s">
        <v>405</v>
      </c>
      <c r="P174" s="26">
        <v>161340</v>
      </c>
      <c r="Q174" s="26">
        <v>4000</v>
      </c>
      <c r="R174" s="26"/>
      <c r="S174" s="26"/>
    </row>
    <row r="175" ht="14.25" spans="1:19">
      <c r="A175" s="26"/>
      <c r="B175" s="26"/>
      <c r="C175" s="26"/>
      <c r="D175" s="26"/>
      <c r="E175" s="26"/>
      <c r="F175" s="26"/>
      <c r="G175" s="26"/>
      <c r="H175" s="26" t="s">
        <v>385</v>
      </c>
      <c r="I175" s="26" t="s">
        <v>398</v>
      </c>
      <c r="J175" s="26">
        <v>25</v>
      </c>
      <c r="K175" s="26"/>
      <c r="L175" s="26"/>
      <c r="M175" s="26"/>
      <c r="N175" s="26"/>
      <c r="O175" s="26"/>
      <c r="P175" s="26"/>
      <c r="Q175" s="26"/>
      <c r="R175" s="26"/>
      <c r="S175" s="26"/>
    </row>
    <row r="176" ht="28.5" customHeight="1" spans="1:19">
      <c r="A176" s="26" t="s">
        <v>392</v>
      </c>
      <c r="B176" s="26" t="s">
        <v>461</v>
      </c>
      <c r="C176" s="26" t="s">
        <v>462</v>
      </c>
      <c r="D176" s="26" t="s">
        <v>395</v>
      </c>
      <c r="E176" s="26" t="s">
        <v>241</v>
      </c>
      <c r="F176" s="26" t="s">
        <v>376</v>
      </c>
      <c r="G176" s="26" t="s">
        <v>242</v>
      </c>
      <c r="H176" s="26" t="s">
        <v>396</v>
      </c>
      <c r="I176" s="26" t="s">
        <v>397</v>
      </c>
      <c r="J176" s="26">
        <v>3750</v>
      </c>
      <c r="K176" s="26"/>
      <c r="L176" s="26"/>
      <c r="M176" s="26"/>
      <c r="N176" s="26"/>
      <c r="O176" s="26"/>
      <c r="P176" s="26"/>
      <c r="Q176" s="26"/>
      <c r="R176" s="26"/>
      <c r="S176" s="26"/>
    </row>
    <row r="177" ht="27.75" spans="1:19">
      <c r="A177" s="26"/>
      <c r="B177" s="26"/>
      <c r="C177" s="26"/>
      <c r="D177" s="26"/>
      <c r="E177" s="26" t="s">
        <v>241</v>
      </c>
      <c r="F177" s="26" t="s">
        <v>376</v>
      </c>
      <c r="G177" s="26" t="s">
        <v>244</v>
      </c>
      <c r="H177" s="26" t="s">
        <v>396</v>
      </c>
      <c r="I177" s="26" t="s">
        <v>397</v>
      </c>
      <c r="J177" s="26">
        <v>2500</v>
      </c>
      <c r="K177" s="26"/>
      <c r="L177" s="26"/>
      <c r="M177" s="26"/>
      <c r="N177" s="26"/>
      <c r="O177" s="26"/>
      <c r="P177" s="26"/>
      <c r="Q177" s="26"/>
      <c r="R177" s="26"/>
      <c r="S177" s="26"/>
    </row>
    <row r="178" ht="27.75" spans="1:19">
      <c r="A178" s="26"/>
      <c r="B178" s="26"/>
      <c r="C178" s="26"/>
      <c r="D178" s="26"/>
      <c r="E178" s="26" t="s">
        <v>189</v>
      </c>
      <c r="F178" s="26" t="s">
        <v>376</v>
      </c>
      <c r="G178" s="26" t="s">
        <v>231</v>
      </c>
      <c r="H178" s="26" t="s">
        <v>396</v>
      </c>
      <c r="I178" s="26" t="s">
        <v>397</v>
      </c>
      <c r="J178" s="26">
        <v>14000</v>
      </c>
      <c r="K178" s="26" t="s">
        <v>230</v>
      </c>
      <c r="L178" s="26"/>
      <c r="M178" s="26"/>
      <c r="N178" s="26"/>
      <c r="O178" s="26"/>
      <c r="P178" s="26"/>
      <c r="Q178" s="26"/>
      <c r="R178" s="26"/>
      <c r="S178" s="26"/>
    </row>
    <row r="179" ht="27.75" spans="1:19">
      <c r="A179" s="26"/>
      <c r="B179" s="26"/>
      <c r="C179" s="26"/>
      <c r="D179" s="26"/>
      <c r="E179" s="26" t="s">
        <v>189</v>
      </c>
      <c r="F179" s="26" t="s">
        <v>376</v>
      </c>
      <c r="G179" s="26" t="s">
        <v>232</v>
      </c>
      <c r="H179" s="26" t="s">
        <v>396</v>
      </c>
      <c r="I179" s="26" t="s">
        <v>397</v>
      </c>
      <c r="J179" s="26">
        <v>5000</v>
      </c>
      <c r="K179" s="26" t="s">
        <v>230</v>
      </c>
      <c r="L179" s="26"/>
      <c r="M179" s="26"/>
      <c r="N179" s="26"/>
      <c r="O179" s="26"/>
      <c r="P179" s="26"/>
      <c r="Q179" s="26"/>
      <c r="R179" s="26"/>
      <c r="S179" s="26"/>
    </row>
    <row r="180" ht="27.75" spans="1:19">
      <c r="A180" s="26"/>
      <c r="B180" s="26"/>
      <c r="C180" s="26"/>
      <c r="D180" s="26"/>
      <c r="E180" s="26" t="s">
        <v>189</v>
      </c>
      <c r="F180" s="26" t="s">
        <v>376</v>
      </c>
      <c r="G180" s="26" t="s">
        <v>234</v>
      </c>
      <c r="H180" s="26" t="s">
        <v>396</v>
      </c>
      <c r="I180" s="26" t="s">
        <v>397</v>
      </c>
      <c r="J180" s="26">
        <v>2500</v>
      </c>
      <c r="K180" s="26" t="s">
        <v>18</v>
      </c>
      <c r="L180" s="26"/>
      <c r="M180" s="26"/>
      <c r="N180" s="26"/>
      <c r="O180" s="26"/>
      <c r="P180" s="26"/>
      <c r="Q180" s="26"/>
      <c r="R180" s="26"/>
      <c r="S180" s="26"/>
    </row>
    <row r="181" ht="27.75" spans="1:19">
      <c r="A181" s="26"/>
      <c r="B181" s="26"/>
      <c r="C181" s="26"/>
      <c r="D181" s="26"/>
      <c r="E181" s="26" t="s">
        <v>189</v>
      </c>
      <c r="F181" s="26" t="s">
        <v>376</v>
      </c>
      <c r="G181" s="26" t="s">
        <v>246</v>
      </c>
      <c r="H181" s="26" t="s">
        <v>396</v>
      </c>
      <c r="I181" s="26" t="s">
        <v>397</v>
      </c>
      <c r="J181" s="26">
        <v>3750</v>
      </c>
      <c r="K181" s="26" t="s">
        <v>18</v>
      </c>
      <c r="L181" s="26"/>
      <c r="M181" s="26"/>
      <c r="N181" s="26"/>
      <c r="O181" s="26"/>
      <c r="P181" s="26"/>
      <c r="Q181" s="26"/>
      <c r="R181" s="26"/>
      <c r="S181" s="26"/>
    </row>
    <row r="182" ht="27.75" spans="1:19">
      <c r="A182" s="26"/>
      <c r="B182" s="26"/>
      <c r="C182" s="26"/>
      <c r="D182" s="26"/>
      <c r="E182" s="26" t="s">
        <v>189</v>
      </c>
      <c r="F182" s="26" t="s">
        <v>376</v>
      </c>
      <c r="G182" s="26" t="s">
        <v>251</v>
      </c>
      <c r="H182" s="26" t="s">
        <v>396</v>
      </c>
      <c r="I182" s="26" t="s">
        <v>397</v>
      </c>
      <c r="J182" s="26">
        <v>2500</v>
      </c>
      <c r="K182" s="26" t="s">
        <v>250</v>
      </c>
      <c r="L182" s="26"/>
      <c r="M182" s="26"/>
      <c r="N182" s="26"/>
      <c r="O182" s="26"/>
      <c r="P182" s="26"/>
      <c r="Q182" s="26"/>
      <c r="R182" s="26"/>
      <c r="S182" s="26"/>
    </row>
    <row r="183" ht="27.75" spans="1:19">
      <c r="A183" s="26"/>
      <c r="B183" s="26"/>
      <c r="C183" s="26"/>
      <c r="D183" s="26"/>
      <c r="E183" s="26" t="s">
        <v>189</v>
      </c>
      <c r="F183" s="26" t="s">
        <v>376</v>
      </c>
      <c r="G183" s="26" t="s">
        <v>253</v>
      </c>
      <c r="H183" s="26" t="s">
        <v>396</v>
      </c>
      <c r="I183" s="26" t="s">
        <v>397</v>
      </c>
      <c r="J183" s="26">
        <v>1250</v>
      </c>
      <c r="K183" s="26" t="s">
        <v>252</v>
      </c>
      <c r="L183" s="26"/>
      <c r="M183" s="26"/>
      <c r="N183" s="26"/>
      <c r="O183" s="26"/>
      <c r="P183" s="26"/>
      <c r="Q183" s="26"/>
      <c r="R183" s="26"/>
      <c r="S183" s="26"/>
    </row>
    <row r="184" ht="27.75" spans="1:19">
      <c r="A184" s="26"/>
      <c r="B184" s="26"/>
      <c r="C184" s="26"/>
      <c r="D184" s="26"/>
      <c r="E184" s="26" t="s">
        <v>72</v>
      </c>
      <c r="F184" s="26" t="s">
        <v>376</v>
      </c>
      <c r="G184" s="26" t="s">
        <v>237</v>
      </c>
      <c r="H184" s="26" t="s">
        <v>396</v>
      </c>
      <c r="I184" s="26" t="s">
        <v>397</v>
      </c>
      <c r="J184" s="26">
        <v>1250</v>
      </c>
      <c r="K184" s="26" t="s">
        <v>236</v>
      </c>
      <c r="L184" s="26"/>
      <c r="M184" s="26"/>
      <c r="N184" s="26"/>
      <c r="O184" s="26"/>
      <c r="P184" s="26"/>
      <c r="Q184" s="26"/>
      <c r="R184" s="26"/>
      <c r="S184" s="26"/>
    </row>
    <row r="185" ht="14.25" spans="1:19">
      <c r="A185" s="26"/>
      <c r="B185" s="26"/>
      <c r="C185" s="26"/>
      <c r="D185" s="26"/>
      <c r="E185" s="26" t="s">
        <v>72</v>
      </c>
      <c r="F185" s="26" t="s">
        <v>376</v>
      </c>
      <c r="G185" s="26" t="s">
        <v>239</v>
      </c>
      <c r="H185" s="26" t="s">
        <v>396</v>
      </c>
      <c r="I185" s="26" t="s">
        <v>397</v>
      </c>
      <c r="J185" s="26">
        <v>1250</v>
      </c>
      <c r="K185" s="26"/>
      <c r="L185" s="26"/>
      <c r="M185" s="26"/>
      <c r="N185" s="26"/>
      <c r="O185" s="26"/>
      <c r="P185" s="26"/>
      <c r="Q185" s="26"/>
      <c r="R185" s="26"/>
      <c r="S185" s="26"/>
    </row>
    <row r="186" ht="14.25" spans="1:19">
      <c r="A186" s="26"/>
      <c r="B186" s="26"/>
      <c r="C186" s="26"/>
      <c r="D186" s="26"/>
      <c r="E186" s="26" t="s">
        <v>72</v>
      </c>
      <c r="F186" s="26" t="s">
        <v>376</v>
      </c>
      <c r="G186" s="26" t="s">
        <v>248</v>
      </c>
      <c r="H186" s="26" t="s">
        <v>396</v>
      </c>
      <c r="I186" s="26" t="s">
        <v>397</v>
      </c>
      <c r="J186" s="26">
        <v>1250</v>
      </c>
      <c r="K186" s="26" t="s">
        <v>40</v>
      </c>
      <c r="L186" s="26"/>
      <c r="M186" s="26"/>
      <c r="N186" s="26"/>
      <c r="O186" s="26"/>
      <c r="P186" s="26"/>
      <c r="Q186" s="26"/>
      <c r="R186" s="26"/>
      <c r="S186" s="26"/>
    </row>
    <row r="187" ht="14.25" spans="1:19">
      <c r="A187" s="26"/>
      <c r="B187" s="26"/>
      <c r="C187" s="26"/>
      <c r="D187" s="26"/>
      <c r="E187" s="26" t="s">
        <v>72</v>
      </c>
      <c r="F187" s="26" t="s">
        <v>376</v>
      </c>
      <c r="G187" s="26" t="s">
        <v>255</v>
      </c>
      <c r="H187" s="26" t="s">
        <v>396</v>
      </c>
      <c r="I187" s="26" t="s">
        <v>397</v>
      </c>
      <c r="J187" s="26">
        <v>1250</v>
      </c>
      <c r="K187" s="26"/>
      <c r="L187" s="26"/>
      <c r="M187" s="26"/>
      <c r="N187" s="26"/>
      <c r="O187" s="26"/>
      <c r="P187" s="26"/>
      <c r="Q187" s="26"/>
      <c r="R187" s="26"/>
      <c r="S187" s="26"/>
    </row>
    <row r="188" ht="14.25" spans="1:19">
      <c r="A188" s="26"/>
      <c r="B188" s="26"/>
      <c r="C188" s="26"/>
      <c r="D188" s="26"/>
      <c r="E188" s="26" t="s">
        <v>152</v>
      </c>
      <c r="F188" s="26" t="s">
        <v>376</v>
      </c>
      <c r="G188" s="26" t="s">
        <v>279</v>
      </c>
      <c r="H188" s="26" t="s">
        <v>385</v>
      </c>
      <c r="I188" s="26" t="s">
        <v>398</v>
      </c>
      <c r="J188" s="26">
        <v>7.5</v>
      </c>
      <c r="K188" s="26"/>
      <c r="L188" s="26"/>
      <c r="M188" s="26"/>
      <c r="N188" s="26"/>
      <c r="O188" s="26"/>
      <c r="P188" s="26"/>
      <c r="Q188" s="26"/>
      <c r="R188" s="26"/>
      <c r="S188" s="26"/>
    </row>
    <row r="189" ht="14.25" spans="1:19">
      <c r="A189" s="26"/>
      <c r="B189" s="26"/>
      <c r="C189" s="26"/>
      <c r="D189" s="26"/>
      <c r="E189" s="26" t="s">
        <v>152</v>
      </c>
      <c r="F189" s="26" t="s">
        <v>376</v>
      </c>
      <c r="G189" s="26" t="s">
        <v>463</v>
      </c>
      <c r="H189" s="26" t="s">
        <v>385</v>
      </c>
      <c r="I189" s="26" t="s">
        <v>398</v>
      </c>
      <c r="J189" s="26">
        <v>7.5</v>
      </c>
      <c r="K189" s="26"/>
      <c r="L189" s="26"/>
      <c r="M189" s="26"/>
      <c r="N189" s="26"/>
      <c r="O189" s="26"/>
      <c r="P189" s="26"/>
      <c r="Q189" s="26"/>
      <c r="R189" s="26"/>
      <c r="S189" s="26"/>
    </row>
    <row r="190" ht="14.25" spans="1:19">
      <c r="A190" s="26"/>
      <c r="B190" s="26"/>
      <c r="C190" s="26"/>
      <c r="D190" s="26"/>
      <c r="E190" s="26" t="s">
        <v>152</v>
      </c>
      <c r="F190" s="26" t="s">
        <v>376</v>
      </c>
      <c r="G190" s="26" t="s">
        <v>464</v>
      </c>
      <c r="H190" s="26" t="s">
        <v>385</v>
      </c>
      <c r="I190" s="26" t="s">
        <v>398</v>
      </c>
      <c r="J190" s="26">
        <v>7.5</v>
      </c>
      <c r="K190" s="26"/>
      <c r="L190" s="26"/>
      <c r="M190" s="26"/>
      <c r="N190" s="26"/>
      <c r="O190" s="26"/>
      <c r="P190" s="26"/>
      <c r="Q190" s="26"/>
      <c r="R190" s="26"/>
      <c r="S190" s="26"/>
    </row>
    <row r="191" ht="14.25" spans="1:19">
      <c r="A191" s="26"/>
      <c r="B191" s="26"/>
      <c r="C191" s="26"/>
      <c r="D191" s="26"/>
      <c r="E191" s="26" t="s">
        <v>152</v>
      </c>
      <c r="F191" s="26" t="s">
        <v>376</v>
      </c>
      <c r="G191" s="26" t="s">
        <v>465</v>
      </c>
      <c r="H191" s="26" t="s">
        <v>385</v>
      </c>
      <c r="I191" s="26" t="s">
        <v>398</v>
      </c>
      <c r="J191" s="26">
        <v>7.5</v>
      </c>
      <c r="K191" s="26"/>
      <c r="L191" s="26"/>
      <c r="M191" s="26"/>
      <c r="N191" s="26"/>
      <c r="O191" s="26"/>
      <c r="P191" s="26"/>
      <c r="Q191" s="26"/>
      <c r="R191" s="26"/>
      <c r="S191" s="26"/>
    </row>
    <row r="192" ht="14.25" spans="1:19">
      <c r="A192" s="26"/>
      <c r="B192" s="26"/>
      <c r="C192" s="26"/>
      <c r="D192" s="26"/>
      <c r="E192" s="26" t="s">
        <v>152</v>
      </c>
      <c r="F192" s="26" t="s">
        <v>376</v>
      </c>
      <c r="G192" s="26" t="s">
        <v>466</v>
      </c>
      <c r="H192" s="26" t="s">
        <v>385</v>
      </c>
      <c r="I192" s="26" t="s">
        <v>398</v>
      </c>
      <c r="J192" s="26">
        <v>7.5</v>
      </c>
      <c r="K192" s="26"/>
      <c r="L192" s="26"/>
      <c r="M192" s="26"/>
      <c r="N192" s="26"/>
      <c r="O192" s="26"/>
      <c r="P192" s="26"/>
      <c r="Q192" s="26"/>
      <c r="R192" s="26"/>
      <c r="S192" s="26"/>
    </row>
    <row r="193" ht="14.25" spans="1:19">
      <c r="A193" s="26"/>
      <c r="B193" s="26"/>
      <c r="C193" s="26"/>
      <c r="D193" s="26"/>
      <c r="E193" s="26" t="s">
        <v>152</v>
      </c>
      <c r="F193" s="26" t="s">
        <v>376</v>
      </c>
      <c r="G193" s="26" t="s">
        <v>467</v>
      </c>
      <c r="H193" s="26" t="s">
        <v>385</v>
      </c>
      <c r="I193" s="26" t="s">
        <v>398</v>
      </c>
      <c r="J193" s="26">
        <v>7.5</v>
      </c>
      <c r="K193" s="26"/>
      <c r="L193" s="26"/>
      <c r="M193" s="26"/>
      <c r="N193" s="26"/>
      <c r="O193" s="26"/>
      <c r="P193" s="26"/>
      <c r="Q193" s="26"/>
      <c r="R193" s="26"/>
      <c r="S193" s="26"/>
    </row>
    <row r="194" ht="14.25" spans="1:19">
      <c r="A194" s="26"/>
      <c r="B194" s="26"/>
      <c r="C194" s="26"/>
      <c r="D194" s="26"/>
      <c r="E194" s="26" t="s">
        <v>20</v>
      </c>
      <c r="F194" s="26" t="s">
        <v>376</v>
      </c>
      <c r="G194" s="26" t="s">
        <v>233</v>
      </c>
      <c r="H194" s="26" t="s">
        <v>396</v>
      </c>
      <c r="I194" s="26" t="s">
        <v>397</v>
      </c>
      <c r="J194" s="26">
        <v>1600</v>
      </c>
      <c r="K194" s="26"/>
      <c r="L194" s="26"/>
      <c r="M194" s="26"/>
      <c r="N194" s="26"/>
      <c r="O194" s="26"/>
      <c r="P194" s="26"/>
      <c r="Q194" s="26"/>
      <c r="R194" s="26"/>
      <c r="S194" s="26"/>
    </row>
    <row r="195" ht="14.25" spans="1:19">
      <c r="A195" s="26"/>
      <c r="B195" s="26"/>
      <c r="C195" s="26"/>
      <c r="D195" s="26"/>
      <c r="E195" s="26" t="s">
        <v>20</v>
      </c>
      <c r="F195" s="26" t="s">
        <v>376</v>
      </c>
      <c r="G195" s="26" t="s">
        <v>235</v>
      </c>
      <c r="H195" s="26" t="s">
        <v>396</v>
      </c>
      <c r="I195" s="26" t="s">
        <v>397</v>
      </c>
      <c r="J195" s="26">
        <v>1250</v>
      </c>
      <c r="K195" s="26"/>
      <c r="L195" s="26"/>
      <c r="M195" s="26"/>
      <c r="N195" s="26"/>
      <c r="O195" s="26"/>
      <c r="P195" s="26"/>
      <c r="Q195" s="26"/>
      <c r="R195" s="26"/>
      <c r="S195" s="26"/>
    </row>
    <row r="196" ht="14.25" spans="1:19">
      <c r="A196" s="26"/>
      <c r="B196" s="26"/>
      <c r="C196" s="26"/>
      <c r="D196" s="26"/>
      <c r="E196" s="26" t="s">
        <v>20</v>
      </c>
      <c r="F196" s="26" t="s">
        <v>376</v>
      </c>
      <c r="G196" s="26" t="s">
        <v>238</v>
      </c>
      <c r="H196" s="26" t="s">
        <v>396</v>
      </c>
      <c r="I196" s="26" t="s">
        <v>397</v>
      </c>
      <c r="J196" s="26">
        <v>1250</v>
      </c>
      <c r="K196" s="26"/>
      <c r="L196" s="26"/>
      <c r="M196" s="26"/>
      <c r="N196" s="26"/>
      <c r="O196" s="26"/>
      <c r="P196" s="26"/>
      <c r="Q196" s="26"/>
      <c r="R196" s="26"/>
      <c r="S196" s="26"/>
    </row>
    <row r="197" ht="27.75" spans="1:19">
      <c r="A197" s="26"/>
      <c r="B197" s="26"/>
      <c r="C197" s="26"/>
      <c r="D197" s="26"/>
      <c r="E197" s="26" t="s">
        <v>20</v>
      </c>
      <c r="F197" s="26" t="s">
        <v>376</v>
      </c>
      <c r="G197" s="26" t="s">
        <v>240</v>
      </c>
      <c r="H197" s="26" t="s">
        <v>396</v>
      </c>
      <c r="I197" s="26" t="s">
        <v>397</v>
      </c>
      <c r="J197" s="26">
        <v>2500</v>
      </c>
      <c r="K197" s="26" t="s">
        <v>33</v>
      </c>
      <c r="L197" s="26"/>
      <c r="M197" s="26"/>
      <c r="N197" s="26"/>
      <c r="O197" s="26"/>
      <c r="P197" s="26"/>
      <c r="Q197" s="26"/>
      <c r="R197" s="26"/>
      <c r="S197" s="26"/>
    </row>
    <row r="198" ht="14.25" spans="1:19">
      <c r="A198" s="26"/>
      <c r="B198" s="26"/>
      <c r="C198" s="26"/>
      <c r="D198" s="26"/>
      <c r="E198" s="26" t="s">
        <v>20</v>
      </c>
      <c r="F198" s="26" t="s">
        <v>376</v>
      </c>
      <c r="G198" s="26" t="s">
        <v>243</v>
      </c>
      <c r="H198" s="26" t="s">
        <v>396</v>
      </c>
      <c r="I198" s="26" t="s">
        <v>397</v>
      </c>
      <c r="J198" s="26">
        <v>1250</v>
      </c>
      <c r="K198" s="26"/>
      <c r="L198" s="26"/>
      <c r="M198" s="26"/>
      <c r="N198" s="26"/>
      <c r="O198" s="26"/>
      <c r="P198" s="26"/>
      <c r="Q198" s="26"/>
      <c r="R198" s="26"/>
      <c r="S198" s="26"/>
    </row>
    <row r="199" ht="14.25" spans="1:19">
      <c r="A199" s="26"/>
      <c r="B199" s="26"/>
      <c r="C199" s="26"/>
      <c r="D199" s="26"/>
      <c r="E199" s="26" t="s">
        <v>20</v>
      </c>
      <c r="F199" s="26" t="s">
        <v>376</v>
      </c>
      <c r="G199" s="26" t="s">
        <v>245</v>
      </c>
      <c r="H199" s="26" t="s">
        <v>396</v>
      </c>
      <c r="I199" s="26" t="s">
        <v>397</v>
      </c>
      <c r="J199" s="26">
        <v>1250</v>
      </c>
      <c r="K199" s="26"/>
      <c r="L199" s="26"/>
      <c r="M199" s="26"/>
      <c r="N199" s="26"/>
      <c r="O199" s="26"/>
      <c r="P199" s="26"/>
      <c r="Q199" s="26"/>
      <c r="R199" s="26"/>
      <c r="S199" s="26"/>
    </row>
    <row r="200" ht="27.75" spans="1:19">
      <c r="A200" s="26"/>
      <c r="B200" s="26"/>
      <c r="C200" s="26"/>
      <c r="D200" s="26"/>
      <c r="E200" s="26" t="s">
        <v>20</v>
      </c>
      <c r="F200" s="26" t="s">
        <v>376</v>
      </c>
      <c r="G200" s="26" t="s">
        <v>247</v>
      </c>
      <c r="H200" s="26" t="s">
        <v>396</v>
      </c>
      <c r="I200" s="26" t="s">
        <v>397</v>
      </c>
      <c r="J200" s="26">
        <v>2500</v>
      </c>
      <c r="K200" s="26" t="s">
        <v>38</v>
      </c>
      <c r="L200" s="26"/>
      <c r="M200" s="26"/>
      <c r="N200" s="26"/>
      <c r="O200" s="26"/>
      <c r="P200" s="26"/>
      <c r="Q200" s="26"/>
      <c r="R200" s="26"/>
      <c r="S200" s="26"/>
    </row>
    <row r="201" ht="27.75" spans="1:19">
      <c r="A201" s="26"/>
      <c r="B201" s="26"/>
      <c r="C201" s="26"/>
      <c r="D201" s="26"/>
      <c r="E201" s="26" t="s">
        <v>20</v>
      </c>
      <c r="F201" s="26" t="s">
        <v>376</v>
      </c>
      <c r="G201" s="26" t="s">
        <v>249</v>
      </c>
      <c r="H201" s="26" t="s">
        <v>396</v>
      </c>
      <c r="I201" s="26" t="s">
        <v>397</v>
      </c>
      <c r="J201" s="26">
        <v>2500</v>
      </c>
      <c r="K201" s="26" t="s">
        <v>38</v>
      </c>
      <c r="L201" s="26"/>
      <c r="M201" s="26"/>
      <c r="N201" s="26"/>
      <c r="O201" s="26"/>
      <c r="P201" s="26"/>
      <c r="Q201" s="26"/>
      <c r="R201" s="26"/>
      <c r="S201" s="26"/>
    </row>
    <row r="202" ht="27.75" spans="1:19">
      <c r="A202" s="26"/>
      <c r="B202" s="26"/>
      <c r="C202" s="26"/>
      <c r="D202" s="26"/>
      <c r="E202" s="26" t="s">
        <v>20</v>
      </c>
      <c r="F202" s="26" t="s">
        <v>376</v>
      </c>
      <c r="G202" s="26" t="s">
        <v>254</v>
      </c>
      <c r="H202" s="26" t="s">
        <v>396</v>
      </c>
      <c r="I202" s="26" t="s">
        <v>397</v>
      </c>
      <c r="J202" s="26">
        <v>2500</v>
      </c>
      <c r="K202" s="26" t="s">
        <v>38</v>
      </c>
      <c r="L202" s="26"/>
      <c r="M202" s="26"/>
      <c r="N202" s="26"/>
      <c r="O202" s="26"/>
      <c r="P202" s="26"/>
      <c r="Q202" s="26"/>
      <c r="R202" s="26"/>
      <c r="S202" s="26"/>
    </row>
    <row r="203" ht="15" customHeight="1" spans="1:19">
      <c r="A203" s="26"/>
      <c r="B203" s="26" t="s">
        <v>461</v>
      </c>
      <c r="C203" s="26" t="s">
        <v>462</v>
      </c>
      <c r="D203" s="26" t="s">
        <v>402</v>
      </c>
      <c r="E203" s="26" t="s">
        <v>403</v>
      </c>
      <c r="F203" s="26" t="s">
        <v>376</v>
      </c>
      <c r="G203" s="26" t="s">
        <v>256</v>
      </c>
      <c r="H203" s="26" t="s">
        <v>396</v>
      </c>
      <c r="I203" s="26" t="s">
        <v>397</v>
      </c>
      <c r="J203" s="26">
        <v>1250</v>
      </c>
      <c r="K203" s="26" t="s">
        <v>44</v>
      </c>
      <c r="L203" s="26"/>
      <c r="M203" s="26"/>
      <c r="N203" s="26"/>
      <c r="O203" s="26"/>
      <c r="P203" s="26"/>
      <c r="Q203" s="26"/>
      <c r="R203" s="26"/>
      <c r="S203" s="26"/>
    </row>
    <row r="204" ht="14.25" spans="1:19">
      <c r="A204" s="26"/>
      <c r="B204" s="26"/>
      <c r="C204" s="26"/>
      <c r="D204" s="26"/>
      <c r="E204" s="26" t="s">
        <v>403</v>
      </c>
      <c r="F204" s="26" t="s">
        <v>376</v>
      </c>
      <c r="G204" s="26" t="s">
        <v>260</v>
      </c>
      <c r="H204" s="26" t="s">
        <v>396</v>
      </c>
      <c r="I204" s="26" t="s">
        <v>397</v>
      </c>
      <c r="J204" s="26">
        <v>8350</v>
      </c>
      <c r="K204" s="26" t="s">
        <v>133</v>
      </c>
      <c r="L204" s="26"/>
      <c r="M204" s="26"/>
      <c r="N204" s="26"/>
      <c r="O204" s="26"/>
      <c r="P204" s="26"/>
      <c r="Q204" s="26"/>
      <c r="R204" s="26"/>
      <c r="S204" s="26"/>
    </row>
    <row r="205" ht="14.25" spans="1:19">
      <c r="A205" s="26"/>
      <c r="B205" s="26"/>
      <c r="C205" s="26"/>
      <c r="D205" s="26"/>
      <c r="E205" s="26" t="s">
        <v>403</v>
      </c>
      <c r="F205" s="26" t="s">
        <v>376</v>
      </c>
      <c r="G205" s="26" t="s">
        <v>261</v>
      </c>
      <c r="H205" s="26" t="s">
        <v>396</v>
      </c>
      <c r="I205" s="26" t="s">
        <v>397</v>
      </c>
      <c r="J205" s="26">
        <v>4650</v>
      </c>
      <c r="K205" s="26" t="s">
        <v>133</v>
      </c>
      <c r="L205" s="26"/>
      <c r="M205" s="26"/>
      <c r="N205" s="26"/>
      <c r="O205" s="26"/>
      <c r="P205" s="26"/>
      <c r="Q205" s="26"/>
      <c r="R205" s="26"/>
      <c r="S205" s="26"/>
    </row>
    <row r="206" ht="14.25" spans="1:19">
      <c r="A206" s="26"/>
      <c r="B206" s="26"/>
      <c r="C206" s="26"/>
      <c r="D206" s="26"/>
      <c r="E206" s="26" t="s">
        <v>403</v>
      </c>
      <c r="F206" s="26" t="s">
        <v>376</v>
      </c>
      <c r="G206" s="26" t="s">
        <v>262</v>
      </c>
      <c r="H206" s="26" t="s">
        <v>396</v>
      </c>
      <c r="I206" s="26" t="s">
        <v>397</v>
      </c>
      <c r="J206" s="26">
        <v>25000</v>
      </c>
      <c r="K206" s="26" t="s">
        <v>64</v>
      </c>
      <c r="L206" s="26"/>
      <c r="M206" s="26"/>
      <c r="N206" s="26"/>
      <c r="O206" s="26"/>
      <c r="P206" s="26"/>
      <c r="Q206" s="26"/>
      <c r="R206" s="26"/>
      <c r="S206" s="26"/>
    </row>
    <row r="207" ht="14.25" spans="1:19">
      <c r="A207" s="26"/>
      <c r="B207" s="26"/>
      <c r="C207" s="26"/>
      <c r="D207" s="26"/>
      <c r="E207" s="26" t="s">
        <v>403</v>
      </c>
      <c r="F207" s="26" t="s">
        <v>376</v>
      </c>
      <c r="G207" s="26" t="s">
        <v>263</v>
      </c>
      <c r="H207" s="26" t="s">
        <v>396</v>
      </c>
      <c r="I207" s="26" t="s">
        <v>397</v>
      </c>
      <c r="J207" s="26">
        <v>1350</v>
      </c>
      <c r="K207" s="26" t="s">
        <v>67</v>
      </c>
      <c r="L207" s="26"/>
      <c r="M207" s="26"/>
      <c r="N207" s="26"/>
      <c r="O207" s="26"/>
      <c r="P207" s="26"/>
      <c r="Q207" s="26"/>
      <c r="R207" s="26"/>
      <c r="S207" s="26"/>
    </row>
    <row r="208" ht="14.25" spans="1:19">
      <c r="A208" s="26"/>
      <c r="B208" s="26"/>
      <c r="C208" s="26"/>
      <c r="D208" s="26"/>
      <c r="E208" s="26" t="s">
        <v>403</v>
      </c>
      <c r="F208" s="26" t="s">
        <v>376</v>
      </c>
      <c r="G208" s="26" t="s">
        <v>267</v>
      </c>
      <c r="H208" s="26" t="s">
        <v>396</v>
      </c>
      <c r="I208" s="26" t="s">
        <v>397</v>
      </c>
      <c r="J208" s="26">
        <v>10000</v>
      </c>
      <c r="K208" s="26" t="s">
        <v>74</v>
      </c>
      <c r="L208" s="26"/>
      <c r="M208" s="26"/>
      <c r="N208" s="26"/>
      <c r="O208" s="26"/>
      <c r="P208" s="26"/>
      <c r="Q208" s="26"/>
      <c r="R208" s="26"/>
      <c r="S208" s="26"/>
    </row>
    <row r="209" ht="14.25" spans="1:19">
      <c r="A209" s="26"/>
      <c r="B209" s="26"/>
      <c r="C209" s="26"/>
      <c r="D209" s="26"/>
      <c r="E209" s="26" t="s">
        <v>69</v>
      </c>
      <c r="F209" s="26" t="s">
        <v>376</v>
      </c>
      <c r="G209" s="26" t="s">
        <v>264</v>
      </c>
      <c r="H209" s="26" t="s">
        <v>396</v>
      </c>
      <c r="I209" s="26" t="s">
        <v>397</v>
      </c>
      <c r="J209" s="26">
        <v>1250</v>
      </c>
      <c r="K209" s="26"/>
      <c r="L209" s="26"/>
      <c r="M209" s="26"/>
      <c r="N209" s="26"/>
      <c r="O209" s="26"/>
      <c r="P209" s="26"/>
      <c r="Q209" s="26"/>
      <c r="R209" s="26"/>
      <c r="S209" s="26"/>
    </row>
    <row r="210" ht="14.25" spans="1:19">
      <c r="A210" s="26"/>
      <c r="B210" s="26"/>
      <c r="C210" s="26"/>
      <c r="D210" s="26"/>
      <c r="E210" s="26" t="s">
        <v>69</v>
      </c>
      <c r="F210" s="26" t="s">
        <v>376</v>
      </c>
      <c r="G210" s="26" t="s">
        <v>268</v>
      </c>
      <c r="H210" s="26" t="s">
        <v>396</v>
      </c>
      <c r="I210" s="26" t="s">
        <v>397</v>
      </c>
      <c r="J210" s="26">
        <v>1250</v>
      </c>
      <c r="K210" s="26"/>
      <c r="L210" s="26"/>
      <c r="M210" s="26"/>
      <c r="N210" s="26"/>
      <c r="O210" s="26"/>
      <c r="P210" s="26"/>
      <c r="Q210" s="26"/>
      <c r="R210" s="26"/>
      <c r="S210" s="26"/>
    </row>
    <row r="211" ht="14.25" spans="1:19">
      <c r="A211" s="26"/>
      <c r="B211" s="26"/>
      <c r="C211" s="26"/>
      <c r="D211" s="26"/>
      <c r="E211" s="26" t="s">
        <v>72</v>
      </c>
      <c r="F211" s="26" t="s">
        <v>376</v>
      </c>
      <c r="G211" s="26" t="s">
        <v>258</v>
      </c>
      <c r="H211" s="26" t="s">
        <v>396</v>
      </c>
      <c r="I211" s="26" t="s">
        <v>397</v>
      </c>
      <c r="J211" s="26">
        <v>1250</v>
      </c>
      <c r="K211" s="26"/>
      <c r="L211" s="26"/>
      <c r="M211" s="26"/>
      <c r="N211" s="26"/>
      <c r="O211" s="26"/>
      <c r="P211" s="26"/>
      <c r="Q211" s="26"/>
      <c r="R211" s="26"/>
      <c r="S211" s="26"/>
    </row>
    <row r="212" ht="14.25" spans="1:19">
      <c r="A212" s="26"/>
      <c r="B212" s="26"/>
      <c r="C212" s="26"/>
      <c r="D212" s="26"/>
      <c r="E212" s="26" t="s">
        <v>72</v>
      </c>
      <c r="F212" s="26" t="s">
        <v>376</v>
      </c>
      <c r="G212" s="26" t="s">
        <v>266</v>
      </c>
      <c r="H212" s="26" t="s">
        <v>396</v>
      </c>
      <c r="I212" s="26" t="s">
        <v>397</v>
      </c>
      <c r="J212" s="26">
        <v>1250</v>
      </c>
      <c r="K212" s="26"/>
      <c r="L212" s="26"/>
      <c r="M212" s="26"/>
      <c r="N212" s="26"/>
      <c r="O212" s="26"/>
      <c r="P212" s="26"/>
      <c r="Q212" s="26"/>
      <c r="R212" s="26"/>
      <c r="S212" s="26"/>
    </row>
    <row r="213" ht="14.25" spans="1:19">
      <c r="A213" s="26"/>
      <c r="B213" s="26"/>
      <c r="C213" s="26"/>
      <c r="D213" s="26"/>
      <c r="E213" s="26" t="s">
        <v>20</v>
      </c>
      <c r="F213" s="26" t="s">
        <v>376</v>
      </c>
      <c r="G213" s="26" t="s">
        <v>257</v>
      </c>
      <c r="H213" s="26" t="s">
        <v>396</v>
      </c>
      <c r="I213" s="26" t="s">
        <v>397</v>
      </c>
      <c r="J213" s="26">
        <v>1250</v>
      </c>
      <c r="K213" s="26"/>
      <c r="L213" s="26"/>
      <c r="M213" s="26"/>
      <c r="N213" s="26"/>
      <c r="O213" s="26"/>
      <c r="P213" s="26"/>
      <c r="Q213" s="26"/>
      <c r="R213" s="26"/>
      <c r="S213" s="26"/>
    </row>
    <row r="214" ht="27.75" spans="1:19">
      <c r="A214" s="26"/>
      <c r="B214" s="26"/>
      <c r="C214" s="26"/>
      <c r="D214" s="26"/>
      <c r="E214" s="26" t="s">
        <v>20</v>
      </c>
      <c r="F214" s="26" t="s">
        <v>376</v>
      </c>
      <c r="G214" s="26" t="s">
        <v>259</v>
      </c>
      <c r="H214" s="26" t="s">
        <v>396</v>
      </c>
      <c r="I214" s="26" t="s">
        <v>397</v>
      </c>
      <c r="J214" s="26">
        <v>2500</v>
      </c>
      <c r="K214" s="26" t="s">
        <v>38</v>
      </c>
      <c r="L214" s="26"/>
      <c r="M214" s="26"/>
      <c r="N214" s="26"/>
      <c r="O214" s="26"/>
      <c r="P214" s="26"/>
      <c r="Q214" s="26"/>
      <c r="R214" s="26"/>
      <c r="S214" s="26"/>
    </row>
    <row r="215" ht="27.75" spans="1:19">
      <c r="A215" s="26"/>
      <c r="B215" s="26"/>
      <c r="C215" s="26"/>
      <c r="D215" s="26"/>
      <c r="E215" s="26" t="s">
        <v>20</v>
      </c>
      <c r="F215" s="26" t="s">
        <v>376</v>
      </c>
      <c r="G215" s="26" t="s">
        <v>265</v>
      </c>
      <c r="H215" s="26" t="s">
        <v>396</v>
      </c>
      <c r="I215" s="26" t="s">
        <v>397</v>
      </c>
      <c r="J215" s="26">
        <v>2500</v>
      </c>
      <c r="K215" s="26" t="s">
        <v>38</v>
      </c>
      <c r="L215" s="26"/>
      <c r="M215" s="26"/>
      <c r="N215" s="26"/>
      <c r="O215" s="26"/>
      <c r="P215" s="26"/>
      <c r="Q215" s="26"/>
      <c r="R215" s="26"/>
      <c r="S215" s="26"/>
    </row>
    <row r="216" ht="27.75" spans="1:19">
      <c r="A216" s="26"/>
      <c r="B216" s="26"/>
      <c r="C216" s="26"/>
      <c r="D216" s="26"/>
      <c r="E216" s="26" t="s">
        <v>20</v>
      </c>
      <c r="F216" s="26" t="s">
        <v>376</v>
      </c>
      <c r="G216" s="26" t="s">
        <v>269</v>
      </c>
      <c r="H216" s="26" t="s">
        <v>396</v>
      </c>
      <c r="I216" s="26" t="s">
        <v>397</v>
      </c>
      <c r="J216" s="26">
        <v>3750</v>
      </c>
      <c r="K216" s="26" t="s">
        <v>33</v>
      </c>
      <c r="L216" s="26"/>
      <c r="M216" s="26"/>
      <c r="N216" s="26"/>
      <c r="O216" s="26"/>
      <c r="P216" s="26"/>
      <c r="Q216" s="26"/>
      <c r="R216" s="26"/>
      <c r="S216" s="26"/>
    </row>
    <row r="217" ht="28.5" customHeight="1" spans="1:19">
      <c r="A217" s="26"/>
      <c r="B217" s="26" t="s">
        <v>461</v>
      </c>
      <c r="C217" s="26" t="s">
        <v>462</v>
      </c>
      <c r="D217" s="26" t="s">
        <v>404</v>
      </c>
      <c r="E217" s="26" t="s">
        <v>79</v>
      </c>
      <c r="F217" s="26" t="s">
        <v>376</v>
      </c>
      <c r="G217" s="26" t="s">
        <v>270</v>
      </c>
      <c r="H217" s="26" t="s">
        <v>396</v>
      </c>
      <c r="I217" s="26" t="s">
        <v>397</v>
      </c>
      <c r="J217" s="26">
        <v>1250</v>
      </c>
      <c r="K217" s="26"/>
      <c r="L217" s="26"/>
      <c r="M217" s="26" t="s">
        <v>351</v>
      </c>
      <c r="N217" s="26" t="s">
        <v>376</v>
      </c>
      <c r="O217" s="26" t="s">
        <v>405</v>
      </c>
      <c r="P217" s="26">
        <v>161340</v>
      </c>
      <c r="Q217" s="26">
        <v>4000</v>
      </c>
      <c r="R217" s="26"/>
      <c r="S217" s="26"/>
    </row>
    <row r="218" ht="27.75" spans="1:19">
      <c r="A218" s="26"/>
      <c r="B218" s="26"/>
      <c r="C218" s="26"/>
      <c r="D218" s="26"/>
      <c r="E218" s="26" t="s">
        <v>274</v>
      </c>
      <c r="F218" s="26" t="s">
        <v>376</v>
      </c>
      <c r="G218" s="26" t="s">
        <v>275</v>
      </c>
      <c r="H218" s="26" t="s">
        <v>396</v>
      </c>
      <c r="I218" s="26" t="s">
        <v>397</v>
      </c>
      <c r="J218" s="26">
        <v>3000</v>
      </c>
      <c r="K218" s="26"/>
      <c r="L218" s="26"/>
      <c r="M218" s="26"/>
      <c r="N218" s="26"/>
      <c r="O218" s="26"/>
      <c r="P218" s="26"/>
      <c r="Q218" s="26"/>
      <c r="R218" s="26"/>
      <c r="S218" s="26"/>
    </row>
    <row r="219" ht="27.75" spans="1:19">
      <c r="A219" s="26"/>
      <c r="B219" s="26"/>
      <c r="C219" s="26"/>
      <c r="D219" s="26"/>
      <c r="E219" s="26" t="s">
        <v>276</v>
      </c>
      <c r="F219" s="26" t="s">
        <v>376</v>
      </c>
      <c r="G219" s="26" t="s">
        <v>277</v>
      </c>
      <c r="H219" s="26" t="s">
        <v>396</v>
      </c>
      <c r="I219" s="26" t="s">
        <v>397</v>
      </c>
      <c r="J219" s="26">
        <v>1000</v>
      </c>
      <c r="K219" s="26"/>
      <c r="L219" s="26"/>
      <c r="M219" s="26"/>
      <c r="N219" s="26"/>
      <c r="O219" s="26"/>
      <c r="P219" s="26"/>
      <c r="Q219" s="26"/>
      <c r="R219" s="26"/>
      <c r="S219" s="26"/>
    </row>
    <row r="220" ht="27.75" spans="1:19">
      <c r="A220" s="26"/>
      <c r="B220" s="26"/>
      <c r="C220" s="26"/>
      <c r="D220" s="26"/>
      <c r="E220" s="26" t="s">
        <v>20</v>
      </c>
      <c r="F220" s="26" t="s">
        <v>376</v>
      </c>
      <c r="G220" s="26" t="s">
        <v>271</v>
      </c>
      <c r="H220" s="26" t="s">
        <v>396</v>
      </c>
      <c r="I220" s="26" t="s">
        <v>397</v>
      </c>
      <c r="J220" s="26">
        <v>2500</v>
      </c>
      <c r="K220" s="26" t="s">
        <v>38</v>
      </c>
      <c r="L220" s="26"/>
      <c r="M220" s="26"/>
      <c r="N220" s="26"/>
      <c r="O220" s="26"/>
      <c r="P220" s="26"/>
      <c r="Q220" s="26"/>
      <c r="R220" s="26"/>
      <c r="S220" s="26"/>
    </row>
    <row r="221" ht="27.75" spans="1:19">
      <c r="A221" s="26"/>
      <c r="B221" s="26"/>
      <c r="C221" s="26"/>
      <c r="D221" s="26"/>
      <c r="E221" s="26" t="s">
        <v>20</v>
      </c>
      <c r="F221" s="26" t="s">
        <v>376</v>
      </c>
      <c r="G221" s="26" t="s">
        <v>273</v>
      </c>
      <c r="H221" s="26" t="s">
        <v>396</v>
      </c>
      <c r="I221" s="26" t="s">
        <v>397</v>
      </c>
      <c r="J221" s="26">
        <v>4350</v>
      </c>
      <c r="K221" s="26" t="s">
        <v>38</v>
      </c>
      <c r="L221" s="26"/>
      <c r="M221" s="26"/>
      <c r="N221" s="26"/>
      <c r="O221" s="26"/>
      <c r="P221" s="26"/>
      <c r="Q221" s="26"/>
      <c r="R221" s="26"/>
      <c r="S221" s="26"/>
    </row>
    <row r="222" ht="27.75" spans="1:19">
      <c r="A222" s="26"/>
      <c r="B222" s="26"/>
      <c r="C222" s="26"/>
      <c r="D222" s="26"/>
      <c r="E222" s="26" t="s">
        <v>20</v>
      </c>
      <c r="F222" s="26" t="s">
        <v>376</v>
      </c>
      <c r="G222" s="26" t="s">
        <v>278</v>
      </c>
      <c r="H222" s="26" t="s">
        <v>396</v>
      </c>
      <c r="I222" s="26" t="s">
        <v>397</v>
      </c>
      <c r="J222" s="26">
        <v>800</v>
      </c>
      <c r="K222" s="26" t="s">
        <v>38</v>
      </c>
      <c r="L222" s="26"/>
      <c r="M222" s="26"/>
      <c r="N222" s="26"/>
      <c r="O222" s="26"/>
      <c r="P222" s="26"/>
      <c r="Q222" s="26"/>
      <c r="R222" s="26"/>
      <c r="S222" s="26"/>
    </row>
    <row r="223" ht="14.25" spans="1:19">
      <c r="A223" s="26"/>
      <c r="B223" s="26"/>
      <c r="C223" s="26"/>
      <c r="D223" s="26"/>
      <c r="E223" s="26" t="s">
        <v>97</v>
      </c>
      <c r="F223" s="26" t="s">
        <v>376</v>
      </c>
      <c r="G223" s="26" t="s">
        <v>272</v>
      </c>
      <c r="H223" s="26" t="s">
        <v>396</v>
      </c>
      <c r="I223" s="26" t="s">
        <v>397</v>
      </c>
      <c r="J223" s="26">
        <v>11500</v>
      </c>
      <c r="K223" s="26"/>
      <c r="L223" s="26"/>
      <c r="M223" s="26"/>
      <c r="N223" s="26"/>
      <c r="O223" s="26"/>
      <c r="P223" s="26"/>
      <c r="Q223" s="26"/>
      <c r="R223" s="26"/>
      <c r="S223" s="26"/>
    </row>
    <row r="224" ht="28.5" customHeight="1" spans="1:19">
      <c r="A224" s="26"/>
      <c r="B224" s="26" t="s">
        <v>461</v>
      </c>
      <c r="C224" s="26" t="s">
        <v>406</v>
      </c>
      <c r="D224" s="26" t="s">
        <v>406</v>
      </c>
      <c r="E224" s="26" t="s">
        <v>105</v>
      </c>
      <c r="F224" s="26" t="s">
        <v>376</v>
      </c>
      <c r="G224" s="26" t="s">
        <v>281</v>
      </c>
      <c r="H224" s="26" t="s">
        <v>385</v>
      </c>
      <c r="I224" s="26" t="s">
        <v>398</v>
      </c>
      <c r="J224" s="26">
        <v>1.2</v>
      </c>
      <c r="K224" s="26"/>
      <c r="L224" s="26"/>
      <c r="M224" s="26"/>
      <c r="N224" s="26"/>
      <c r="O224" s="26"/>
      <c r="P224" s="26"/>
      <c r="Q224" s="26"/>
      <c r="R224" s="26"/>
      <c r="S224" s="26"/>
    </row>
    <row r="225" ht="27.75" spans="1:19">
      <c r="A225" s="26"/>
      <c r="B225" s="26"/>
      <c r="C225" s="26"/>
      <c r="D225" s="26"/>
      <c r="E225" s="26" t="s">
        <v>105</v>
      </c>
      <c r="F225" s="26" t="s">
        <v>376</v>
      </c>
      <c r="G225" s="26" t="s">
        <v>468</v>
      </c>
      <c r="H225" s="26" t="s">
        <v>385</v>
      </c>
      <c r="I225" s="26" t="s">
        <v>398</v>
      </c>
      <c r="J225" s="26">
        <v>1.2</v>
      </c>
      <c r="K225" s="26"/>
      <c r="L225" s="26"/>
      <c r="M225" s="26"/>
      <c r="N225" s="26"/>
      <c r="O225" s="26"/>
      <c r="P225" s="26"/>
      <c r="Q225" s="26"/>
      <c r="R225" s="26"/>
      <c r="S225" s="26"/>
    </row>
    <row r="226" ht="27.75" spans="1:19">
      <c r="A226" s="26"/>
      <c r="B226" s="26"/>
      <c r="C226" s="26"/>
      <c r="D226" s="26"/>
      <c r="E226" s="26" t="s">
        <v>105</v>
      </c>
      <c r="F226" s="26" t="s">
        <v>376</v>
      </c>
      <c r="G226" s="26" t="s">
        <v>469</v>
      </c>
      <c r="H226" s="26" t="s">
        <v>385</v>
      </c>
      <c r="I226" s="26" t="s">
        <v>398</v>
      </c>
      <c r="J226" s="26">
        <v>1.2</v>
      </c>
      <c r="K226" s="26"/>
      <c r="L226" s="26"/>
      <c r="M226" s="26"/>
      <c r="N226" s="26"/>
      <c r="O226" s="26"/>
      <c r="P226" s="26"/>
      <c r="Q226" s="26"/>
      <c r="R226" s="26"/>
      <c r="S226" s="26"/>
    </row>
    <row r="227" ht="27.75" spans="1:19">
      <c r="A227" s="26"/>
      <c r="B227" s="26"/>
      <c r="C227" s="26"/>
      <c r="D227" s="26"/>
      <c r="E227" s="26" t="s">
        <v>105</v>
      </c>
      <c r="F227" s="26" t="s">
        <v>376</v>
      </c>
      <c r="G227" s="26" t="s">
        <v>470</v>
      </c>
      <c r="H227" s="26" t="s">
        <v>385</v>
      </c>
      <c r="I227" s="26" t="s">
        <v>398</v>
      </c>
      <c r="J227" s="26">
        <v>1.2</v>
      </c>
      <c r="K227" s="26"/>
      <c r="L227" s="26"/>
      <c r="M227" s="26"/>
      <c r="N227" s="26"/>
      <c r="O227" s="26"/>
      <c r="P227" s="26"/>
      <c r="Q227" s="26"/>
      <c r="R227" s="26"/>
      <c r="S227" s="26"/>
    </row>
    <row r="228" ht="27.75" spans="1:19">
      <c r="A228" s="26"/>
      <c r="B228" s="26"/>
      <c r="C228" s="26"/>
      <c r="D228" s="26"/>
      <c r="E228" s="26" t="s">
        <v>105</v>
      </c>
      <c r="F228" s="26" t="s">
        <v>376</v>
      </c>
      <c r="G228" s="26" t="s">
        <v>471</v>
      </c>
      <c r="H228" s="26" t="s">
        <v>385</v>
      </c>
      <c r="I228" s="26" t="s">
        <v>398</v>
      </c>
      <c r="J228" s="26">
        <v>1.2</v>
      </c>
      <c r="K228" s="26"/>
      <c r="L228" s="26"/>
      <c r="M228" s="26"/>
      <c r="N228" s="26"/>
      <c r="O228" s="26"/>
      <c r="P228" s="26"/>
      <c r="Q228" s="26"/>
      <c r="R228" s="26"/>
      <c r="S228" s="26"/>
    </row>
    <row r="229" ht="27.75" spans="1:19">
      <c r="A229" s="26"/>
      <c r="B229" s="26"/>
      <c r="C229" s="26"/>
      <c r="D229" s="26"/>
      <c r="E229" s="26" t="s">
        <v>105</v>
      </c>
      <c r="F229" s="26" t="s">
        <v>376</v>
      </c>
      <c r="G229" s="26" t="s">
        <v>472</v>
      </c>
      <c r="H229" s="26" t="s">
        <v>385</v>
      </c>
      <c r="I229" s="26" t="s">
        <v>398</v>
      </c>
      <c r="J229" s="26">
        <v>1.2</v>
      </c>
      <c r="K229" s="26"/>
      <c r="L229" s="26"/>
      <c r="M229" s="26"/>
      <c r="N229" s="26"/>
      <c r="O229" s="26"/>
      <c r="P229" s="26"/>
      <c r="Q229" s="26"/>
      <c r="R229" s="26"/>
      <c r="S229" s="26"/>
    </row>
    <row r="230" ht="27.75" spans="1:19">
      <c r="A230" s="26"/>
      <c r="B230" s="26"/>
      <c r="C230" s="26"/>
      <c r="D230" s="26"/>
      <c r="E230" s="26" t="s">
        <v>105</v>
      </c>
      <c r="F230" s="26" t="s">
        <v>376</v>
      </c>
      <c r="G230" s="26" t="s">
        <v>473</v>
      </c>
      <c r="H230" s="26" t="s">
        <v>385</v>
      </c>
      <c r="I230" s="26" t="s">
        <v>398</v>
      </c>
      <c r="J230" s="26">
        <v>1.2</v>
      </c>
      <c r="K230" s="26"/>
      <c r="L230" s="26"/>
      <c r="M230" s="26"/>
      <c r="N230" s="26"/>
      <c r="O230" s="26"/>
      <c r="P230" s="26"/>
      <c r="Q230" s="26"/>
      <c r="R230" s="26"/>
      <c r="S230" s="26"/>
    </row>
    <row r="231" ht="27.75" spans="1:19">
      <c r="A231" s="26"/>
      <c r="B231" s="26"/>
      <c r="C231" s="26"/>
      <c r="D231" s="26"/>
      <c r="E231" s="26" t="s">
        <v>105</v>
      </c>
      <c r="F231" s="26" t="s">
        <v>376</v>
      </c>
      <c r="G231" s="26" t="s">
        <v>474</v>
      </c>
      <c r="H231" s="26" t="s">
        <v>385</v>
      </c>
      <c r="I231" s="26" t="s">
        <v>398</v>
      </c>
      <c r="J231" s="26">
        <v>1.2</v>
      </c>
      <c r="K231" s="26"/>
      <c r="L231" s="26"/>
      <c r="M231" s="26"/>
      <c r="N231" s="26"/>
      <c r="O231" s="26"/>
      <c r="P231" s="26"/>
      <c r="Q231" s="26"/>
      <c r="R231" s="26"/>
      <c r="S231" s="26"/>
    </row>
    <row r="232" ht="27.75" spans="1:19">
      <c r="A232" s="26"/>
      <c r="B232" s="26"/>
      <c r="C232" s="26"/>
      <c r="D232" s="26"/>
      <c r="E232" s="26" t="s">
        <v>105</v>
      </c>
      <c r="F232" s="26" t="s">
        <v>376</v>
      </c>
      <c r="G232" s="26" t="s">
        <v>475</v>
      </c>
      <c r="H232" s="26" t="s">
        <v>385</v>
      </c>
      <c r="I232" s="26" t="s">
        <v>398</v>
      </c>
      <c r="J232" s="26">
        <v>1.2</v>
      </c>
      <c r="K232" s="26"/>
      <c r="L232" s="26"/>
      <c r="M232" s="26"/>
      <c r="N232" s="26"/>
      <c r="O232" s="26"/>
      <c r="P232" s="26"/>
      <c r="Q232" s="26"/>
      <c r="R232" s="26"/>
      <c r="S232" s="26"/>
    </row>
    <row r="233" ht="27.75" spans="1:19">
      <c r="A233" s="26"/>
      <c r="B233" s="26"/>
      <c r="C233" s="26"/>
      <c r="D233" s="26"/>
      <c r="E233" s="26" t="s">
        <v>105</v>
      </c>
      <c r="F233" s="26" t="s">
        <v>376</v>
      </c>
      <c r="G233" s="26" t="s">
        <v>476</v>
      </c>
      <c r="H233" s="26" t="s">
        <v>385</v>
      </c>
      <c r="I233" s="26" t="s">
        <v>398</v>
      </c>
      <c r="J233" s="26">
        <v>1.2</v>
      </c>
      <c r="K233" s="26"/>
      <c r="L233" s="26"/>
      <c r="M233" s="26"/>
      <c r="N233" s="26"/>
      <c r="O233" s="26"/>
      <c r="P233" s="26"/>
      <c r="Q233" s="26"/>
      <c r="R233" s="26"/>
      <c r="S233" s="26"/>
    </row>
    <row r="234" ht="27.75" spans="1:19">
      <c r="A234" s="26"/>
      <c r="B234" s="26"/>
      <c r="C234" s="26"/>
      <c r="D234" s="26"/>
      <c r="E234" s="26" t="s">
        <v>105</v>
      </c>
      <c r="F234" s="26" t="s">
        <v>376</v>
      </c>
      <c r="G234" s="26" t="s">
        <v>477</v>
      </c>
      <c r="H234" s="26" t="s">
        <v>385</v>
      </c>
      <c r="I234" s="26" t="s">
        <v>398</v>
      </c>
      <c r="J234" s="26">
        <v>1.2</v>
      </c>
      <c r="K234" s="26"/>
      <c r="L234" s="26"/>
      <c r="M234" s="26"/>
      <c r="N234" s="26"/>
      <c r="O234" s="26"/>
      <c r="P234" s="26"/>
      <c r="Q234" s="26"/>
      <c r="R234" s="26"/>
      <c r="S234" s="26"/>
    </row>
    <row r="235" ht="27.75" spans="1:19">
      <c r="A235" s="26"/>
      <c r="B235" s="26"/>
      <c r="C235" s="26"/>
      <c r="D235" s="26"/>
      <c r="E235" s="26" t="s">
        <v>105</v>
      </c>
      <c r="F235" s="26" t="s">
        <v>376</v>
      </c>
      <c r="G235" s="26" t="s">
        <v>478</v>
      </c>
      <c r="H235" s="26" t="s">
        <v>385</v>
      </c>
      <c r="I235" s="26" t="s">
        <v>398</v>
      </c>
      <c r="J235" s="26">
        <v>1.2</v>
      </c>
      <c r="K235" s="26"/>
      <c r="L235" s="26"/>
      <c r="M235" s="26"/>
      <c r="N235" s="26"/>
      <c r="O235" s="26"/>
      <c r="P235" s="26"/>
      <c r="Q235" s="26"/>
      <c r="R235" s="26"/>
      <c r="S235" s="26"/>
    </row>
    <row r="236" ht="27.75" spans="1:19">
      <c r="A236" s="26"/>
      <c r="B236" s="26"/>
      <c r="C236" s="26"/>
      <c r="D236" s="26"/>
      <c r="E236" s="26" t="s">
        <v>105</v>
      </c>
      <c r="F236" s="26" t="s">
        <v>376</v>
      </c>
      <c r="G236" s="26" t="s">
        <v>479</v>
      </c>
      <c r="H236" s="26" t="s">
        <v>385</v>
      </c>
      <c r="I236" s="26" t="s">
        <v>398</v>
      </c>
      <c r="J236" s="26">
        <v>1.2</v>
      </c>
      <c r="K236" s="26"/>
      <c r="L236" s="26"/>
      <c r="M236" s="26"/>
      <c r="N236" s="26"/>
      <c r="O236" s="26"/>
      <c r="P236" s="26"/>
      <c r="Q236" s="26"/>
      <c r="R236" s="26"/>
      <c r="S236" s="26"/>
    </row>
    <row r="237" ht="27.75" spans="1:19">
      <c r="A237" s="26"/>
      <c r="B237" s="26"/>
      <c r="C237" s="26"/>
      <c r="D237" s="26"/>
      <c r="E237" s="26" t="s">
        <v>105</v>
      </c>
      <c r="F237" s="26" t="s">
        <v>376</v>
      </c>
      <c r="G237" s="26" t="s">
        <v>480</v>
      </c>
      <c r="H237" s="26" t="s">
        <v>385</v>
      </c>
      <c r="I237" s="26" t="s">
        <v>398</v>
      </c>
      <c r="J237" s="26">
        <v>1.2</v>
      </c>
      <c r="K237" s="26"/>
      <c r="L237" s="26"/>
      <c r="M237" s="26"/>
      <c r="N237" s="26"/>
      <c r="O237" s="26"/>
      <c r="P237" s="26"/>
      <c r="Q237" s="26"/>
      <c r="R237" s="26"/>
      <c r="S237" s="26"/>
    </row>
    <row r="238" ht="27.75" spans="1:19">
      <c r="A238" s="26"/>
      <c r="B238" s="26"/>
      <c r="C238" s="26"/>
      <c r="D238" s="26"/>
      <c r="E238" s="26" t="s">
        <v>105</v>
      </c>
      <c r="F238" s="26" t="s">
        <v>376</v>
      </c>
      <c r="G238" s="26" t="s">
        <v>481</v>
      </c>
      <c r="H238" s="26" t="s">
        <v>385</v>
      </c>
      <c r="I238" s="26" t="s">
        <v>398</v>
      </c>
      <c r="J238" s="26">
        <v>1.2</v>
      </c>
      <c r="K238" s="26"/>
      <c r="L238" s="26"/>
      <c r="M238" s="26"/>
      <c r="N238" s="26"/>
      <c r="O238" s="26"/>
      <c r="P238" s="26"/>
      <c r="Q238" s="26"/>
      <c r="R238" s="26"/>
      <c r="S238" s="26"/>
    </row>
    <row r="239" ht="27.75" spans="1:19">
      <c r="A239" s="26"/>
      <c r="B239" s="26"/>
      <c r="C239" s="26"/>
      <c r="D239" s="26"/>
      <c r="E239" s="26" t="s">
        <v>105</v>
      </c>
      <c r="F239" s="26" t="s">
        <v>376</v>
      </c>
      <c r="G239" s="26" t="s">
        <v>482</v>
      </c>
      <c r="H239" s="26" t="s">
        <v>385</v>
      </c>
      <c r="I239" s="26" t="s">
        <v>398</v>
      </c>
      <c r="J239" s="26">
        <v>1.2</v>
      </c>
      <c r="K239" s="26"/>
      <c r="L239" s="26"/>
      <c r="M239" s="26"/>
      <c r="N239" s="26"/>
      <c r="O239" s="26"/>
      <c r="P239" s="26"/>
      <c r="Q239" s="26"/>
      <c r="R239" s="26"/>
      <c r="S239" s="26"/>
    </row>
    <row r="240" ht="27.75" spans="1:19">
      <c r="A240" s="26"/>
      <c r="B240" s="26"/>
      <c r="C240" s="26"/>
      <c r="D240" s="26"/>
      <c r="E240" s="26" t="s">
        <v>105</v>
      </c>
      <c r="F240" s="26" t="s">
        <v>376</v>
      </c>
      <c r="G240" s="26" t="s">
        <v>483</v>
      </c>
      <c r="H240" s="26" t="s">
        <v>385</v>
      </c>
      <c r="I240" s="26" t="s">
        <v>398</v>
      </c>
      <c r="J240" s="26">
        <v>1.2</v>
      </c>
      <c r="K240" s="26"/>
      <c r="L240" s="26"/>
      <c r="M240" s="26"/>
      <c r="N240" s="26"/>
      <c r="O240" s="26"/>
      <c r="P240" s="26"/>
      <c r="Q240" s="26"/>
      <c r="R240" s="26"/>
      <c r="S240" s="26"/>
    </row>
    <row r="241" ht="27.75" spans="1:19">
      <c r="A241" s="26"/>
      <c r="B241" s="26"/>
      <c r="C241" s="26"/>
      <c r="D241" s="26"/>
      <c r="E241" s="26" t="s">
        <v>105</v>
      </c>
      <c r="F241" s="26" t="s">
        <v>376</v>
      </c>
      <c r="G241" s="26" t="s">
        <v>484</v>
      </c>
      <c r="H241" s="26" t="s">
        <v>385</v>
      </c>
      <c r="I241" s="26" t="s">
        <v>398</v>
      </c>
      <c r="J241" s="26">
        <v>1.2</v>
      </c>
      <c r="K241" s="26"/>
      <c r="L241" s="26"/>
      <c r="M241" s="26"/>
      <c r="N241" s="26"/>
      <c r="O241" s="26"/>
      <c r="P241" s="26"/>
      <c r="Q241" s="26"/>
      <c r="R241" s="26"/>
      <c r="S241" s="26"/>
    </row>
    <row r="242" ht="27.75" spans="1:19">
      <c r="A242" s="26"/>
      <c r="B242" s="26"/>
      <c r="C242" s="26"/>
      <c r="D242" s="26"/>
      <c r="E242" s="26" t="s">
        <v>105</v>
      </c>
      <c r="F242" s="26" t="s">
        <v>376</v>
      </c>
      <c r="G242" s="26" t="s">
        <v>485</v>
      </c>
      <c r="H242" s="26" t="s">
        <v>385</v>
      </c>
      <c r="I242" s="26" t="s">
        <v>398</v>
      </c>
      <c r="J242" s="26">
        <v>1.2</v>
      </c>
      <c r="K242" s="26"/>
      <c r="L242" s="26"/>
      <c r="M242" s="26"/>
      <c r="N242" s="26"/>
      <c r="O242" s="26"/>
      <c r="P242" s="26"/>
      <c r="Q242" s="26"/>
      <c r="R242" s="26"/>
      <c r="S242" s="26"/>
    </row>
    <row r="243" ht="27.75" spans="1:19">
      <c r="A243" s="26"/>
      <c r="B243" s="26"/>
      <c r="C243" s="26"/>
      <c r="D243" s="26"/>
      <c r="E243" s="26" t="s">
        <v>105</v>
      </c>
      <c r="F243" s="26" t="s">
        <v>376</v>
      </c>
      <c r="G243" s="26" t="s">
        <v>486</v>
      </c>
      <c r="H243" s="26" t="s">
        <v>385</v>
      </c>
      <c r="I243" s="26" t="s">
        <v>398</v>
      </c>
      <c r="J243" s="26">
        <v>1.2</v>
      </c>
      <c r="K243" s="26"/>
      <c r="L243" s="26"/>
      <c r="M243" s="26"/>
      <c r="N243" s="26"/>
      <c r="O243" s="26"/>
      <c r="P243" s="26"/>
      <c r="Q243" s="26"/>
      <c r="R243" s="26"/>
      <c r="S243" s="26"/>
    </row>
    <row r="244" ht="27.75" spans="1:19">
      <c r="A244" s="26"/>
      <c r="B244" s="26"/>
      <c r="C244" s="26"/>
      <c r="D244" s="26"/>
      <c r="E244" s="26" t="s">
        <v>105</v>
      </c>
      <c r="F244" s="26" t="s">
        <v>376</v>
      </c>
      <c r="G244" s="26" t="s">
        <v>487</v>
      </c>
      <c r="H244" s="26" t="s">
        <v>385</v>
      </c>
      <c r="I244" s="26" t="s">
        <v>398</v>
      </c>
      <c r="J244" s="26">
        <v>1.2</v>
      </c>
      <c r="K244" s="26"/>
      <c r="L244" s="26"/>
      <c r="M244" s="26"/>
      <c r="N244" s="26"/>
      <c r="O244" s="26"/>
      <c r="P244" s="26"/>
      <c r="Q244" s="26"/>
      <c r="R244" s="26"/>
      <c r="S244" s="26"/>
    </row>
    <row r="245" ht="27.75" spans="1:19">
      <c r="A245" s="26"/>
      <c r="B245" s="26"/>
      <c r="C245" s="26"/>
      <c r="D245" s="26"/>
      <c r="E245" s="26" t="s">
        <v>105</v>
      </c>
      <c r="F245" s="26" t="s">
        <v>376</v>
      </c>
      <c r="G245" s="26" t="s">
        <v>488</v>
      </c>
      <c r="H245" s="26" t="s">
        <v>385</v>
      </c>
      <c r="I245" s="26" t="s">
        <v>398</v>
      </c>
      <c r="J245" s="26">
        <v>1.2</v>
      </c>
      <c r="K245" s="26"/>
      <c r="L245" s="26"/>
      <c r="M245" s="26"/>
      <c r="N245" s="26"/>
      <c r="O245" s="26"/>
      <c r="P245" s="26"/>
      <c r="Q245" s="26"/>
      <c r="R245" s="26"/>
      <c r="S245" s="26"/>
    </row>
    <row r="246" ht="27.75" spans="1:19">
      <c r="A246" s="26"/>
      <c r="B246" s="26"/>
      <c r="C246" s="26"/>
      <c r="D246" s="26"/>
      <c r="E246" s="26" t="s">
        <v>105</v>
      </c>
      <c r="F246" s="26" t="s">
        <v>376</v>
      </c>
      <c r="G246" s="26" t="s">
        <v>489</v>
      </c>
      <c r="H246" s="26" t="s">
        <v>385</v>
      </c>
      <c r="I246" s="26" t="s">
        <v>398</v>
      </c>
      <c r="J246" s="26">
        <v>1.2</v>
      </c>
      <c r="K246" s="26"/>
      <c r="L246" s="26"/>
      <c r="M246" s="26"/>
      <c r="N246" s="26"/>
      <c r="O246" s="26"/>
      <c r="P246" s="26"/>
      <c r="Q246" s="26"/>
      <c r="R246" s="26"/>
      <c r="S246" s="26"/>
    </row>
    <row r="247" ht="27.75" spans="1:19">
      <c r="A247" s="26"/>
      <c r="B247" s="26"/>
      <c r="C247" s="26"/>
      <c r="D247" s="26"/>
      <c r="E247" s="26" t="s">
        <v>105</v>
      </c>
      <c r="F247" s="26" t="s">
        <v>376</v>
      </c>
      <c r="G247" s="26" t="s">
        <v>490</v>
      </c>
      <c r="H247" s="26" t="s">
        <v>385</v>
      </c>
      <c r="I247" s="26" t="s">
        <v>398</v>
      </c>
      <c r="J247" s="26">
        <v>1.2</v>
      </c>
      <c r="K247" s="26"/>
      <c r="L247" s="26"/>
      <c r="M247" s="26"/>
      <c r="N247" s="26"/>
      <c r="O247" s="26"/>
      <c r="P247" s="26"/>
      <c r="Q247" s="26"/>
      <c r="R247" s="26"/>
      <c r="S247" s="26"/>
    </row>
    <row r="248" ht="27.75" spans="1:19">
      <c r="A248" s="26"/>
      <c r="B248" s="26"/>
      <c r="C248" s="26"/>
      <c r="D248" s="26"/>
      <c r="E248" s="26" t="s">
        <v>105</v>
      </c>
      <c r="F248" s="26" t="s">
        <v>376</v>
      </c>
      <c r="G248" s="26" t="s">
        <v>491</v>
      </c>
      <c r="H248" s="26" t="s">
        <v>385</v>
      </c>
      <c r="I248" s="26" t="s">
        <v>398</v>
      </c>
      <c r="J248" s="26">
        <v>1.2</v>
      </c>
      <c r="K248" s="26"/>
      <c r="L248" s="26"/>
      <c r="M248" s="26"/>
      <c r="N248" s="26"/>
      <c r="O248" s="26"/>
      <c r="P248" s="26"/>
      <c r="Q248" s="26"/>
      <c r="R248" s="26"/>
      <c r="S248" s="26"/>
    </row>
    <row r="249" ht="27.75" spans="1:19">
      <c r="A249" s="26"/>
      <c r="B249" s="26"/>
      <c r="C249" s="26"/>
      <c r="D249" s="26"/>
      <c r="E249" s="26" t="s">
        <v>105</v>
      </c>
      <c r="F249" s="26" t="s">
        <v>376</v>
      </c>
      <c r="G249" s="26" t="s">
        <v>492</v>
      </c>
      <c r="H249" s="26" t="s">
        <v>385</v>
      </c>
      <c r="I249" s="26" t="s">
        <v>398</v>
      </c>
      <c r="J249" s="26">
        <v>1.2</v>
      </c>
      <c r="K249" s="26"/>
      <c r="L249" s="26"/>
      <c r="M249" s="26"/>
      <c r="N249" s="26"/>
      <c r="O249" s="26"/>
      <c r="P249" s="26"/>
      <c r="Q249" s="26"/>
      <c r="R249" s="26"/>
      <c r="S249" s="26"/>
    </row>
    <row r="250" ht="27.75" spans="1:19">
      <c r="A250" s="26"/>
      <c r="B250" s="26"/>
      <c r="C250" s="26"/>
      <c r="D250" s="26"/>
      <c r="E250" s="26" t="s">
        <v>105</v>
      </c>
      <c r="F250" s="26" t="s">
        <v>376</v>
      </c>
      <c r="G250" s="26" t="s">
        <v>493</v>
      </c>
      <c r="H250" s="26" t="s">
        <v>385</v>
      </c>
      <c r="I250" s="26" t="s">
        <v>398</v>
      </c>
      <c r="J250" s="26">
        <v>1.2</v>
      </c>
      <c r="K250" s="26"/>
      <c r="L250" s="26"/>
      <c r="M250" s="26"/>
      <c r="N250" s="26"/>
      <c r="O250" s="26"/>
      <c r="P250" s="26"/>
      <c r="Q250" s="26"/>
      <c r="R250" s="26"/>
      <c r="S250" s="26"/>
    </row>
    <row r="251" ht="27.75" spans="1:19">
      <c r="A251" s="26"/>
      <c r="B251" s="26"/>
      <c r="C251" s="26"/>
      <c r="D251" s="26"/>
      <c r="E251" s="26" t="s">
        <v>105</v>
      </c>
      <c r="F251" s="26" t="s">
        <v>376</v>
      </c>
      <c r="G251" s="26" t="s">
        <v>494</v>
      </c>
      <c r="H251" s="26" t="s">
        <v>385</v>
      </c>
      <c r="I251" s="26" t="s">
        <v>398</v>
      </c>
      <c r="J251" s="26">
        <v>1.2</v>
      </c>
      <c r="K251" s="26"/>
      <c r="L251" s="26"/>
      <c r="M251" s="26"/>
      <c r="N251" s="26"/>
      <c r="O251" s="26"/>
      <c r="P251" s="26"/>
      <c r="Q251" s="26"/>
      <c r="R251" s="26"/>
      <c r="S251" s="26"/>
    </row>
    <row r="252" ht="27.75" spans="1:19">
      <c r="A252" s="26"/>
      <c r="B252" s="26"/>
      <c r="C252" s="26"/>
      <c r="D252" s="26"/>
      <c r="E252" s="26" t="s">
        <v>105</v>
      </c>
      <c r="F252" s="26" t="s">
        <v>376</v>
      </c>
      <c r="G252" s="26" t="s">
        <v>495</v>
      </c>
      <c r="H252" s="26" t="s">
        <v>385</v>
      </c>
      <c r="I252" s="26" t="s">
        <v>398</v>
      </c>
      <c r="J252" s="26">
        <v>1.2</v>
      </c>
      <c r="K252" s="26"/>
      <c r="L252" s="26"/>
      <c r="M252" s="26"/>
      <c r="N252" s="26"/>
      <c r="O252" s="26"/>
      <c r="P252" s="26"/>
      <c r="Q252" s="26"/>
      <c r="R252" s="26"/>
      <c r="S252" s="26"/>
    </row>
    <row r="253" ht="27.75" spans="1:19">
      <c r="A253" s="26"/>
      <c r="B253" s="26"/>
      <c r="C253" s="26"/>
      <c r="D253" s="26"/>
      <c r="E253" s="26" t="s">
        <v>105</v>
      </c>
      <c r="F253" s="26" t="s">
        <v>376</v>
      </c>
      <c r="G253" s="26" t="s">
        <v>496</v>
      </c>
      <c r="H253" s="26" t="s">
        <v>385</v>
      </c>
      <c r="I253" s="26" t="s">
        <v>398</v>
      </c>
      <c r="J253" s="26">
        <v>1.2</v>
      </c>
      <c r="K253" s="26"/>
      <c r="L253" s="26"/>
      <c r="M253" s="26"/>
      <c r="N253" s="26"/>
      <c r="O253" s="26"/>
      <c r="P253" s="26"/>
      <c r="Q253" s="26"/>
      <c r="R253" s="26"/>
      <c r="S253" s="26"/>
    </row>
    <row r="254" ht="27.75" spans="1:19">
      <c r="A254" s="26"/>
      <c r="B254" s="26"/>
      <c r="C254" s="26"/>
      <c r="D254" s="26"/>
      <c r="E254" s="26" t="s">
        <v>105</v>
      </c>
      <c r="F254" s="26" t="s">
        <v>376</v>
      </c>
      <c r="G254" s="26" t="s">
        <v>497</v>
      </c>
      <c r="H254" s="26" t="s">
        <v>385</v>
      </c>
      <c r="I254" s="26" t="s">
        <v>398</v>
      </c>
      <c r="J254" s="26">
        <v>1.2</v>
      </c>
      <c r="K254" s="26"/>
      <c r="L254" s="26"/>
      <c r="M254" s="26"/>
      <c r="N254" s="26"/>
      <c r="O254" s="26"/>
      <c r="P254" s="26"/>
      <c r="Q254" s="26"/>
      <c r="R254" s="26"/>
      <c r="S254" s="26"/>
    </row>
    <row r="255" ht="27.75" spans="1:19">
      <c r="A255" s="26"/>
      <c r="B255" s="26"/>
      <c r="C255" s="26"/>
      <c r="D255" s="26"/>
      <c r="E255" s="26" t="s">
        <v>105</v>
      </c>
      <c r="F255" s="26" t="s">
        <v>376</v>
      </c>
      <c r="G255" s="26" t="s">
        <v>498</v>
      </c>
      <c r="H255" s="26" t="s">
        <v>385</v>
      </c>
      <c r="I255" s="26" t="s">
        <v>398</v>
      </c>
      <c r="J255" s="26">
        <v>1.2</v>
      </c>
      <c r="K255" s="26"/>
      <c r="L255" s="26"/>
      <c r="M255" s="26"/>
      <c r="N255" s="26"/>
      <c r="O255" s="26"/>
      <c r="P255" s="26"/>
      <c r="Q255" s="26"/>
      <c r="R255" s="26"/>
      <c r="S255" s="26"/>
    </row>
    <row r="256" ht="27.75" spans="1:19">
      <c r="A256" s="26"/>
      <c r="B256" s="26"/>
      <c r="C256" s="26"/>
      <c r="D256" s="26"/>
      <c r="E256" s="26" t="s">
        <v>105</v>
      </c>
      <c r="F256" s="26" t="s">
        <v>376</v>
      </c>
      <c r="G256" s="26" t="s">
        <v>499</v>
      </c>
      <c r="H256" s="26" t="s">
        <v>385</v>
      </c>
      <c r="I256" s="26" t="s">
        <v>398</v>
      </c>
      <c r="J256" s="26">
        <v>1.2</v>
      </c>
      <c r="K256" s="26"/>
      <c r="L256" s="26"/>
      <c r="M256" s="26"/>
      <c r="N256" s="26"/>
      <c r="O256" s="26"/>
      <c r="P256" s="26"/>
      <c r="Q256" s="26"/>
      <c r="R256" s="26"/>
      <c r="S256" s="26"/>
    </row>
    <row r="257" ht="27.75" spans="1:19">
      <c r="A257" s="26"/>
      <c r="B257" s="26"/>
      <c r="C257" s="26"/>
      <c r="D257" s="26"/>
      <c r="E257" s="26" t="s">
        <v>105</v>
      </c>
      <c r="F257" s="26" t="s">
        <v>376</v>
      </c>
      <c r="G257" s="26" t="s">
        <v>500</v>
      </c>
      <c r="H257" s="26" t="s">
        <v>385</v>
      </c>
      <c r="I257" s="26" t="s">
        <v>398</v>
      </c>
      <c r="J257" s="26">
        <v>1.2</v>
      </c>
      <c r="K257" s="26"/>
      <c r="L257" s="26"/>
      <c r="M257" s="26"/>
      <c r="N257" s="26"/>
      <c r="O257" s="26"/>
      <c r="P257" s="26"/>
      <c r="Q257" s="26"/>
      <c r="R257" s="26"/>
      <c r="S257" s="26"/>
    </row>
    <row r="258" ht="27.75" spans="1:19">
      <c r="A258" s="26"/>
      <c r="B258" s="26"/>
      <c r="C258" s="26"/>
      <c r="D258" s="26"/>
      <c r="E258" s="26" t="s">
        <v>105</v>
      </c>
      <c r="F258" s="26" t="s">
        <v>376</v>
      </c>
      <c r="G258" s="26" t="s">
        <v>501</v>
      </c>
      <c r="H258" s="26" t="s">
        <v>385</v>
      </c>
      <c r="I258" s="26" t="s">
        <v>398</v>
      </c>
      <c r="J258" s="26">
        <v>1.2</v>
      </c>
      <c r="K258" s="26"/>
      <c r="L258" s="26"/>
      <c r="M258" s="26"/>
      <c r="N258" s="26"/>
      <c r="O258" s="26"/>
      <c r="P258" s="26"/>
      <c r="Q258" s="26"/>
      <c r="R258" s="26"/>
      <c r="S258" s="26"/>
    </row>
    <row r="259" ht="27.75" spans="1:19">
      <c r="A259" s="26"/>
      <c r="B259" s="26"/>
      <c r="C259" s="26"/>
      <c r="D259" s="26"/>
      <c r="E259" s="26" t="s">
        <v>105</v>
      </c>
      <c r="F259" s="26" t="s">
        <v>376</v>
      </c>
      <c r="G259" s="26" t="s">
        <v>502</v>
      </c>
      <c r="H259" s="26" t="s">
        <v>385</v>
      </c>
      <c r="I259" s="26" t="s">
        <v>398</v>
      </c>
      <c r="J259" s="26">
        <v>1.2</v>
      </c>
      <c r="K259" s="26"/>
      <c r="L259" s="26"/>
      <c r="M259" s="26"/>
      <c r="N259" s="26"/>
      <c r="O259" s="26"/>
      <c r="P259" s="26"/>
      <c r="Q259" s="26"/>
      <c r="R259" s="26"/>
      <c r="S259" s="26"/>
    </row>
    <row r="260" ht="27.75" spans="1:19">
      <c r="A260" s="26"/>
      <c r="B260" s="26"/>
      <c r="C260" s="26"/>
      <c r="D260" s="26"/>
      <c r="E260" s="26" t="s">
        <v>105</v>
      </c>
      <c r="F260" s="26" t="s">
        <v>376</v>
      </c>
      <c r="G260" s="26" t="s">
        <v>503</v>
      </c>
      <c r="H260" s="26" t="s">
        <v>385</v>
      </c>
      <c r="I260" s="26" t="s">
        <v>398</v>
      </c>
      <c r="J260" s="26">
        <v>1.2</v>
      </c>
      <c r="K260" s="26"/>
      <c r="L260" s="26"/>
      <c r="M260" s="26"/>
      <c r="N260" s="26"/>
      <c r="O260" s="26"/>
      <c r="P260" s="26"/>
      <c r="Q260" s="26"/>
      <c r="R260" s="26"/>
      <c r="S260" s="26"/>
    </row>
    <row r="261" ht="27.75" spans="1:19">
      <c r="A261" s="26"/>
      <c r="B261" s="26"/>
      <c r="C261" s="26"/>
      <c r="D261" s="26"/>
      <c r="E261" s="26" t="s">
        <v>105</v>
      </c>
      <c r="F261" s="26" t="s">
        <v>376</v>
      </c>
      <c r="G261" s="26" t="s">
        <v>504</v>
      </c>
      <c r="H261" s="26" t="s">
        <v>385</v>
      </c>
      <c r="I261" s="26" t="s">
        <v>398</v>
      </c>
      <c r="J261" s="26">
        <v>1.2</v>
      </c>
      <c r="K261" s="26"/>
      <c r="L261" s="26"/>
      <c r="M261" s="26"/>
      <c r="N261" s="26"/>
      <c r="O261" s="26"/>
      <c r="P261" s="26"/>
      <c r="Q261" s="26"/>
      <c r="R261" s="26"/>
      <c r="S261" s="26"/>
    </row>
    <row r="262" ht="27.75" spans="1:19">
      <c r="A262" s="26"/>
      <c r="B262" s="26"/>
      <c r="C262" s="26"/>
      <c r="D262" s="26"/>
      <c r="E262" s="26" t="s">
        <v>105</v>
      </c>
      <c r="F262" s="26" t="s">
        <v>376</v>
      </c>
      <c r="G262" s="26" t="s">
        <v>505</v>
      </c>
      <c r="H262" s="26" t="s">
        <v>385</v>
      </c>
      <c r="I262" s="26" t="s">
        <v>398</v>
      </c>
      <c r="J262" s="26">
        <v>1.2</v>
      </c>
      <c r="K262" s="26"/>
      <c r="L262" s="26"/>
      <c r="M262" s="26"/>
      <c r="N262" s="26"/>
      <c r="O262" s="26"/>
      <c r="P262" s="26"/>
      <c r="Q262" s="26"/>
      <c r="R262" s="26"/>
      <c r="S262" s="26"/>
    </row>
    <row r="263" ht="27.75" spans="1:19">
      <c r="A263" s="26"/>
      <c r="B263" s="26"/>
      <c r="C263" s="26"/>
      <c r="D263" s="26"/>
      <c r="E263" s="26" t="s">
        <v>105</v>
      </c>
      <c r="F263" s="26" t="s">
        <v>376</v>
      </c>
      <c r="G263" s="26" t="s">
        <v>506</v>
      </c>
      <c r="H263" s="26" t="s">
        <v>385</v>
      </c>
      <c r="I263" s="26" t="s">
        <v>398</v>
      </c>
      <c r="J263" s="26">
        <v>1.2</v>
      </c>
      <c r="K263" s="26"/>
      <c r="L263" s="26"/>
      <c r="M263" s="26"/>
      <c r="N263" s="26"/>
      <c r="O263" s="26"/>
      <c r="P263" s="26"/>
      <c r="Q263" s="26"/>
      <c r="R263" s="26"/>
      <c r="S263" s="26"/>
    </row>
    <row r="264" ht="27.75" spans="1:19">
      <c r="A264" s="26"/>
      <c r="B264" s="26"/>
      <c r="C264" s="26"/>
      <c r="D264" s="26"/>
      <c r="E264" s="26" t="s">
        <v>105</v>
      </c>
      <c r="F264" s="26" t="s">
        <v>376</v>
      </c>
      <c r="G264" s="26" t="s">
        <v>507</v>
      </c>
      <c r="H264" s="26" t="s">
        <v>385</v>
      </c>
      <c r="I264" s="26" t="s">
        <v>398</v>
      </c>
      <c r="J264" s="26">
        <v>1.2</v>
      </c>
      <c r="K264" s="26"/>
      <c r="L264" s="26"/>
      <c r="M264" s="26"/>
      <c r="N264" s="26"/>
      <c r="O264" s="26"/>
      <c r="P264" s="26"/>
      <c r="Q264" s="26"/>
      <c r="R264" s="26"/>
      <c r="S264" s="26"/>
    </row>
    <row r="265" ht="27.75" spans="1:19">
      <c r="A265" s="26"/>
      <c r="B265" s="26"/>
      <c r="C265" s="26"/>
      <c r="D265" s="26"/>
      <c r="E265" s="26" t="s">
        <v>105</v>
      </c>
      <c r="F265" s="26" t="s">
        <v>376</v>
      </c>
      <c r="G265" s="26" t="s">
        <v>508</v>
      </c>
      <c r="H265" s="26" t="s">
        <v>385</v>
      </c>
      <c r="I265" s="26" t="s">
        <v>398</v>
      </c>
      <c r="J265" s="26">
        <v>1.2</v>
      </c>
      <c r="K265" s="26"/>
      <c r="L265" s="26"/>
      <c r="M265" s="26"/>
      <c r="N265" s="26"/>
      <c r="O265" s="26"/>
      <c r="P265" s="26"/>
      <c r="Q265" s="26"/>
      <c r="R265" s="26"/>
      <c r="S265" s="26"/>
    </row>
    <row r="266" ht="27.75" spans="1:19">
      <c r="A266" s="26"/>
      <c r="B266" s="26"/>
      <c r="C266" s="26"/>
      <c r="D266" s="26"/>
      <c r="E266" s="26" t="s">
        <v>105</v>
      </c>
      <c r="F266" s="26" t="s">
        <v>376</v>
      </c>
      <c r="G266" s="26" t="s">
        <v>509</v>
      </c>
      <c r="H266" s="26" t="s">
        <v>385</v>
      </c>
      <c r="I266" s="26" t="s">
        <v>398</v>
      </c>
      <c r="J266" s="26">
        <v>1.2</v>
      </c>
      <c r="K266" s="26"/>
      <c r="L266" s="26"/>
      <c r="M266" s="26"/>
      <c r="N266" s="26"/>
      <c r="O266" s="26"/>
      <c r="P266" s="26"/>
      <c r="Q266" s="26"/>
      <c r="R266" s="26"/>
      <c r="S266" s="26"/>
    </row>
    <row r="267" ht="27.75" spans="1:19">
      <c r="A267" s="26"/>
      <c r="B267" s="26"/>
      <c r="C267" s="26"/>
      <c r="D267" s="26"/>
      <c r="E267" s="26" t="s">
        <v>105</v>
      </c>
      <c r="F267" s="26" t="s">
        <v>376</v>
      </c>
      <c r="G267" s="26" t="s">
        <v>510</v>
      </c>
      <c r="H267" s="26" t="s">
        <v>385</v>
      </c>
      <c r="I267" s="26" t="s">
        <v>398</v>
      </c>
      <c r="J267" s="26">
        <v>1.2</v>
      </c>
      <c r="K267" s="26"/>
      <c r="L267" s="26"/>
      <c r="M267" s="26"/>
      <c r="N267" s="26"/>
      <c r="O267" s="26"/>
      <c r="P267" s="26"/>
      <c r="Q267" s="26"/>
      <c r="R267" s="26"/>
      <c r="S267" s="26"/>
    </row>
    <row r="268" ht="27.75" spans="1:19">
      <c r="A268" s="26"/>
      <c r="B268" s="26"/>
      <c r="C268" s="26"/>
      <c r="D268" s="26"/>
      <c r="E268" s="26" t="s">
        <v>105</v>
      </c>
      <c r="F268" s="26" t="s">
        <v>376</v>
      </c>
      <c r="G268" s="26" t="s">
        <v>511</v>
      </c>
      <c r="H268" s="26" t="s">
        <v>385</v>
      </c>
      <c r="I268" s="26" t="s">
        <v>398</v>
      </c>
      <c r="J268" s="26">
        <v>1.2</v>
      </c>
      <c r="K268" s="26"/>
      <c r="L268" s="26"/>
      <c r="M268" s="26"/>
      <c r="N268" s="26"/>
      <c r="O268" s="26"/>
      <c r="P268" s="26"/>
      <c r="Q268" s="26"/>
      <c r="R268" s="26"/>
      <c r="S268" s="26"/>
    </row>
    <row r="269" ht="27.75" spans="1:19">
      <c r="A269" s="26"/>
      <c r="B269" s="26"/>
      <c r="C269" s="26"/>
      <c r="D269" s="26"/>
      <c r="E269" s="26" t="s">
        <v>105</v>
      </c>
      <c r="F269" s="26" t="s">
        <v>376</v>
      </c>
      <c r="G269" s="26" t="s">
        <v>512</v>
      </c>
      <c r="H269" s="26" t="s">
        <v>385</v>
      </c>
      <c r="I269" s="26" t="s">
        <v>398</v>
      </c>
      <c r="J269" s="26">
        <v>1.2</v>
      </c>
      <c r="K269" s="26"/>
      <c r="L269" s="26"/>
      <c r="M269" s="26"/>
      <c r="N269" s="26"/>
      <c r="O269" s="26"/>
      <c r="P269" s="26"/>
      <c r="Q269" s="26"/>
      <c r="R269" s="26"/>
      <c r="S269" s="26"/>
    </row>
    <row r="270" ht="27.75" spans="1:19">
      <c r="A270" s="26"/>
      <c r="B270" s="26"/>
      <c r="C270" s="26"/>
      <c r="D270" s="26"/>
      <c r="E270" s="26" t="s">
        <v>105</v>
      </c>
      <c r="F270" s="26" t="s">
        <v>376</v>
      </c>
      <c r="G270" s="26" t="s">
        <v>513</v>
      </c>
      <c r="H270" s="26" t="s">
        <v>385</v>
      </c>
      <c r="I270" s="26" t="s">
        <v>398</v>
      </c>
      <c r="J270" s="26">
        <v>1.2</v>
      </c>
      <c r="K270" s="26"/>
      <c r="L270" s="26"/>
      <c r="M270" s="26"/>
      <c r="N270" s="26"/>
      <c r="O270" s="26"/>
      <c r="P270" s="26"/>
      <c r="Q270" s="26"/>
      <c r="R270" s="26"/>
      <c r="S270" s="26"/>
    </row>
    <row r="271" ht="27.75" spans="1:19">
      <c r="A271" s="26"/>
      <c r="B271" s="26"/>
      <c r="C271" s="26"/>
      <c r="D271" s="26"/>
      <c r="E271" s="26" t="s">
        <v>105</v>
      </c>
      <c r="F271" s="26" t="s">
        <v>376</v>
      </c>
      <c r="G271" s="26" t="s">
        <v>514</v>
      </c>
      <c r="H271" s="26" t="s">
        <v>385</v>
      </c>
      <c r="I271" s="26" t="s">
        <v>398</v>
      </c>
      <c r="J271" s="26">
        <v>1.2</v>
      </c>
      <c r="K271" s="26"/>
      <c r="L271" s="26"/>
      <c r="M271" s="26"/>
      <c r="N271" s="26"/>
      <c r="O271" s="26"/>
      <c r="P271" s="26"/>
      <c r="Q271" s="26"/>
      <c r="R271" s="26"/>
      <c r="S271" s="26"/>
    </row>
    <row r="272" ht="27.75" spans="1:19">
      <c r="A272" s="26"/>
      <c r="B272" s="26"/>
      <c r="C272" s="26"/>
      <c r="D272" s="26"/>
      <c r="E272" s="26" t="s">
        <v>105</v>
      </c>
      <c r="F272" s="26" t="s">
        <v>376</v>
      </c>
      <c r="G272" s="26" t="s">
        <v>515</v>
      </c>
      <c r="H272" s="26" t="s">
        <v>385</v>
      </c>
      <c r="I272" s="26" t="s">
        <v>398</v>
      </c>
      <c r="J272" s="26">
        <v>1.2</v>
      </c>
      <c r="K272" s="26"/>
      <c r="L272" s="26"/>
      <c r="M272" s="26"/>
      <c r="N272" s="26"/>
      <c r="O272" s="26"/>
      <c r="P272" s="26"/>
      <c r="Q272" s="26"/>
      <c r="R272" s="26"/>
      <c r="S272" s="26"/>
    </row>
    <row r="273" ht="27.75" spans="1:19">
      <c r="A273" s="26"/>
      <c r="B273" s="26"/>
      <c r="C273" s="26"/>
      <c r="D273" s="26"/>
      <c r="E273" s="26" t="s">
        <v>105</v>
      </c>
      <c r="F273" s="26" t="s">
        <v>376</v>
      </c>
      <c r="G273" s="26" t="s">
        <v>516</v>
      </c>
      <c r="H273" s="26" t="s">
        <v>385</v>
      </c>
      <c r="I273" s="26" t="s">
        <v>398</v>
      </c>
      <c r="J273" s="26">
        <v>1.2</v>
      </c>
      <c r="K273" s="26"/>
      <c r="L273" s="26"/>
      <c r="M273" s="26"/>
      <c r="N273" s="26"/>
      <c r="O273" s="26"/>
      <c r="P273" s="26"/>
      <c r="Q273" s="26"/>
      <c r="R273" s="26"/>
      <c r="S273" s="26"/>
    </row>
    <row r="274" ht="27.75" spans="1:19">
      <c r="A274" s="26"/>
      <c r="B274" s="26"/>
      <c r="C274" s="26"/>
      <c r="D274" s="26"/>
      <c r="E274" s="26" t="s">
        <v>105</v>
      </c>
      <c r="F274" s="26" t="s">
        <v>376</v>
      </c>
      <c r="G274" s="26" t="s">
        <v>517</v>
      </c>
      <c r="H274" s="26" t="s">
        <v>385</v>
      </c>
      <c r="I274" s="26" t="s">
        <v>398</v>
      </c>
      <c r="J274" s="26">
        <v>1.2</v>
      </c>
      <c r="K274" s="26"/>
      <c r="L274" s="26"/>
      <c r="M274" s="26"/>
      <c r="N274" s="26"/>
      <c r="O274" s="26"/>
      <c r="P274" s="26"/>
      <c r="Q274" s="26"/>
      <c r="R274" s="26"/>
      <c r="S274" s="26"/>
    </row>
    <row r="275" ht="27.75" spans="1:19">
      <c r="A275" s="26"/>
      <c r="B275" s="26"/>
      <c r="C275" s="26"/>
      <c r="D275" s="26"/>
      <c r="E275" s="26" t="s">
        <v>105</v>
      </c>
      <c r="F275" s="26" t="s">
        <v>376</v>
      </c>
      <c r="G275" s="26" t="s">
        <v>518</v>
      </c>
      <c r="H275" s="26" t="s">
        <v>385</v>
      </c>
      <c r="I275" s="26" t="s">
        <v>398</v>
      </c>
      <c r="J275" s="26">
        <v>1.2</v>
      </c>
      <c r="K275" s="26"/>
      <c r="L275" s="26"/>
      <c r="M275" s="26"/>
      <c r="N275" s="26"/>
      <c r="O275" s="26"/>
      <c r="P275" s="26"/>
      <c r="Q275" s="26"/>
      <c r="R275" s="26"/>
      <c r="S275" s="26"/>
    </row>
    <row r="276" ht="27.75" spans="1:19">
      <c r="A276" s="26"/>
      <c r="B276" s="26"/>
      <c r="C276" s="26"/>
      <c r="D276" s="26"/>
      <c r="E276" s="26" t="s">
        <v>105</v>
      </c>
      <c r="F276" s="26" t="s">
        <v>376</v>
      </c>
      <c r="G276" s="26" t="s">
        <v>519</v>
      </c>
      <c r="H276" s="26" t="s">
        <v>385</v>
      </c>
      <c r="I276" s="26" t="s">
        <v>398</v>
      </c>
      <c r="J276" s="26">
        <v>1.2</v>
      </c>
      <c r="K276" s="26"/>
      <c r="L276" s="26"/>
      <c r="M276" s="26"/>
      <c r="N276" s="26"/>
      <c r="O276" s="26"/>
      <c r="P276" s="26"/>
      <c r="Q276" s="26"/>
      <c r="R276" s="26"/>
      <c r="S276" s="26"/>
    </row>
    <row r="277" ht="27.75" spans="1:19">
      <c r="A277" s="26"/>
      <c r="B277" s="26"/>
      <c r="C277" s="26"/>
      <c r="D277" s="26"/>
      <c r="E277" s="26" t="s">
        <v>105</v>
      </c>
      <c r="F277" s="26" t="s">
        <v>376</v>
      </c>
      <c r="G277" s="26" t="s">
        <v>520</v>
      </c>
      <c r="H277" s="26" t="s">
        <v>385</v>
      </c>
      <c r="I277" s="26" t="s">
        <v>398</v>
      </c>
      <c r="J277" s="26">
        <v>1.2</v>
      </c>
      <c r="K277" s="26"/>
      <c r="L277" s="26"/>
      <c r="M277" s="26"/>
      <c r="N277" s="26"/>
      <c r="O277" s="26"/>
      <c r="P277" s="26"/>
      <c r="Q277" s="26"/>
      <c r="R277" s="26"/>
      <c r="S277" s="26"/>
    </row>
    <row r="278" ht="27.75" spans="1:19">
      <c r="A278" s="26"/>
      <c r="B278" s="26"/>
      <c r="C278" s="26"/>
      <c r="D278" s="26"/>
      <c r="E278" s="26" t="s">
        <v>105</v>
      </c>
      <c r="F278" s="26" t="s">
        <v>376</v>
      </c>
      <c r="G278" s="26" t="s">
        <v>521</v>
      </c>
      <c r="H278" s="26" t="s">
        <v>385</v>
      </c>
      <c r="I278" s="26" t="s">
        <v>398</v>
      </c>
      <c r="J278" s="26">
        <v>1.2</v>
      </c>
      <c r="K278" s="26"/>
      <c r="L278" s="26"/>
      <c r="M278" s="26"/>
      <c r="N278" s="26"/>
      <c r="O278" s="26"/>
      <c r="P278" s="26"/>
      <c r="Q278" s="26"/>
      <c r="R278" s="26"/>
      <c r="S278" s="26"/>
    </row>
    <row r="279" ht="27.75" spans="1:19">
      <c r="A279" s="26"/>
      <c r="B279" s="26"/>
      <c r="C279" s="26"/>
      <c r="D279" s="26"/>
      <c r="E279" s="26" t="s">
        <v>105</v>
      </c>
      <c r="F279" s="26" t="s">
        <v>376</v>
      </c>
      <c r="G279" s="26" t="s">
        <v>522</v>
      </c>
      <c r="H279" s="26" t="s">
        <v>385</v>
      </c>
      <c r="I279" s="26" t="s">
        <v>398</v>
      </c>
      <c r="J279" s="26">
        <v>1.2</v>
      </c>
      <c r="K279" s="26"/>
      <c r="L279" s="26"/>
      <c r="M279" s="26"/>
      <c r="N279" s="26"/>
      <c r="O279" s="26"/>
      <c r="P279" s="26"/>
      <c r="Q279" s="26"/>
      <c r="R279" s="26"/>
      <c r="S279" s="26"/>
    </row>
    <row r="280" ht="27.75" spans="1:19">
      <c r="A280" s="26"/>
      <c r="B280" s="26"/>
      <c r="C280" s="26"/>
      <c r="D280" s="26"/>
      <c r="E280" s="26" t="s">
        <v>105</v>
      </c>
      <c r="F280" s="26" t="s">
        <v>376</v>
      </c>
      <c r="G280" s="26" t="s">
        <v>523</v>
      </c>
      <c r="H280" s="26" t="s">
        <v>385</v>
      </c>
      <c r="I280" s="26" t="s">
        <v>398</v>
      </c>
      <c r="J280" s="26">
        <v>1.2</v>
      </c>
      <c r="K280" s="26"/>
      <c r="L280" s="26"/>
      <c r="M280" s="26"/>
      <c r="N280" s="26"/>
      <c r="O280" s="26"/>
      <c r="P280" s="26"/>
      <c r="Q280" s="26"/>
      <c r="R280" s="26"/>
      <c r="S280" s="26"/>
    </row>
    <row r="281" ht="27.75" spans="1:19">
      <c r="A281" s="26"/>
      <c r="B281" s="26"/>
      <c r="C281" s="26"/>
      <c r="D281" s="26"/>
      <c r="E281" s="26" t="s">
        <v>105</v>
      </c>
      <c r="F281" s="26" t="s">
        <v>376</v>
      </c>
      <c r="G281" s="26" t="s">
        <v>524</v>
      </c>
      <c r="H281" s="26" t="s">
        <v>385</v>
      </c>
      <c r="I281" s="26" t="s">
        <v>398</v>
      </c>
      <c r="J281" s="26">
        <v>1.2</v>
      </c>
      <c r="K281" s="26"/>
      <c r="L281" s="26"/>
      <c r="M281" s="26"/>
      <c r="N281" s="26"/>
      <c r="O281" s="26"/>
      <c r="P281" s="26"/>
      <c r="Q281" s="26"/>
      <c r="R281" s="26"/>
      <c r="S281" s="26"/>
    </row>
    <row r="282" ht="27.75" spans="1:19">
      <c r="A282" s="26"/>
      <c r="B282" s="26"/>
      <c r="C282" s="26"/>
      <c r="D282" s="26"/>
      <c r="E282" s="26" t="s">
        <v>105</v>
      </c>
      <c r="F282" s="26" t="s">
        <v>376</v>
      </c>
      <c r="G282" s="26" t="s">
        <v>525</v>
      </c>
      <c r="H282" s="26" t="s">
        <v>385</v>
      </c>
      <c r="I282" s="26" t="s">
        <v>398</v>
      </c>
      <c r="J282" s="26">
        <v>1.2</v>
      </c>
      <c r="K282" s="26"/>
      <c r="L282" s="26"/>
      <c r="M282" s="26"/>
      <c r="N282" s="26"/>
      <c r="O282" s="26"/>
      <c r="P282" s="26"/>
      <c r="Q282" s="26"/>
      <c r="R282" s="26"/>
      <c r="S282" s="26"/>
    </row>
    <row r="283" ht="27.75" spans="1:19">
      <c r="A283" s="26"/>
      <c r="B283" s="26"/>
      <c r="C283" s="26"/>
      <c r="D283" s="26"/>
      <c r="E283" s="26" t="s">
        <v>105</v>
      </c>
      <c r="F283" s="26" t="s">
        <v>376</v>
      </c>
      <c r="G283" s="26" t="s">
        <v>526</v>
      </c>
      <c r="H283" s="26" t="s">
        <v>385</v>
      </c>
      <c r="I283" s="26" t="s">
        <v>398</v>
      </c>
      <c r="J283" s="26">
        <v>1.2</v>
      </c>
      <c r="K283" s="26"/>
      <c r="L283" s="26"/>
      <c r="M283" s="26"/>
      <c r="N283" s="26"/>
      <c r="O283" s="26"/>
      <c r="P283" s="26"/>
      <c r="Q283" s="26"/>
      <c r="R283" s="26"/>
      <c r="S283" s="26"/>
    </row>
    <row r="284" ht="27.75" spans="1:19">
      <c r="A284" s="26"/>
      <c r="B284" s="26"/>
      <c r="C284" s="26"/>
      <c r="D284" s="26"/>
      <c r="E284" s="26" t="s">
        <v>101</v>
      </c>
      <c r="F284" s="26" t="s">
        <v>376</v>
      </c>
      <c r="G284" s="26" t="s">
        <v>280</v>
      </c>
      <c r="H284" s="26" t="s">
        <v>385</v>
      </c>
      <c r="I284" s="26" t="s">
        <v>398</v>
      </c>
      <c r="J284" s="26">
        <v>2.25</v>
      </c>
      <c r="K284" s="26"/>
      <c r="L284" s="26"/>
      <c r="M284" s="26"/>
      <c r="N284" s="26"/>
      <c r="O284" s="26"/>
      <c r="P284" s="26"/>
      <c r="Q284" s="26"/>
      <c r="R284" s="26"/>
      <c r="S284" s="26"/>
    </row>
    <row r="285" ht="27.75" spans="1:19">
      <c r="A285" s="26"/>
      <c r="B285" s="26"/>
      <c r="C285" s="26"/>
      <c r="D285" s="26"/>
      <c r="E285" s="26" t="s">
        <v>101</v>
      </c>
      <c r="F285" s="26" t="s">
        <v>376</v>
      </c>
      <c r="G285" s="26" t="s">
        <v>527</v>
      </c>
      <c r="H285" s="26" t="s">
        <v>385</v>
      </c>
      <c r="I285" s="26" t="s">
        <v>398</v>
      </c>
      <c r="J285" s="26">
        <v>2.25</v>
      </c>
      <c r="K285" s="26"/>
      <c r="L285" s="26"/>
      <c r="M285" s="26"/>
      <c r="N285" s="26"/>
      <c r="O285" s="26"/>
      <c r="P285" s="26"/>
      <c r="Q285" s="26"/>
      <c r="R285" s="26"/>
      <c r="S285" s="26"/>
    </row>
    <row r="286" ht="27.75" spans="1:19">
      <c r="A286" s="26"/>
      <c r="B286" s="26"/>
      <c r="C286" s="26"/>
      <c r="D286" s="26"/>
      <c r="E286" s="26" t="s">
        <v>101</v>
      </c>
      <c r="F286" s="26" t="s">
        <v>376</v>
      </c>
      <c r="G286" s="26" t="s">
        <v>528</v>
      </c>
      <c r="H286" s="26" t="s">
        <v>385</v>
      </c>
      <c r="I286" s="26" t="s">
        <v>398</v>
      </c>
      <c r="J286" s="26">
        <v>2.25</v>
      </c>
      <c r="K286" s="26"/>
      <c r="L286" s="26"/>
      <c r="M286" s="26"/>
      <c r="N286" s="26"/>
      <c r="O286" s="26"/>
      <c r="P286" s="26"/>
      <c r="Q286" s="26"/>
      <c r="R286" s="26"/>
      <c r="S286" s="26"/>
    </row>
    <row r="287" ht="27.75" spans="1:19">
      <c r="A287" s="26"/>
      <c r="B287" s="26"/>
      <c r="C287" s="26"/>
      <c r="D287" s="26"/>
      <c r="E287" s="26" t="s">
        <v>101</v>
      </c>
      <c r="F287" s="26" t="s">
        <v>376</v>
      </c>
      <c r="G287" s="26" t="s">
        <v>529</v>
      </c>
      <c r="H287" s="26" t="s">
        <v>385</v>
      </c>
      <c r="I287" s="26" t="s">
        <v>398</v>
      </c>
      <c r="J287" s="26">
        <v>2.25</v>
      </c>
      <c r="K287" s="26"/>
      <c r="L287" s="26"/>
      <c r="M287" s="26"/>
      <c r="N287" s="26"/>
      <c r="O287" s="26"/>
      <c r="P287" s="26"/>
      <c r="Q287" s="26"/>
      <c r="R287" s="26"/>
      <c r="S287" s="26"/>
    </row>
    <row r="288" ht="27.75" spans="1:19">
      <c r="A288" s="26"/>
      <c r="B288" s="26"/>
      <c r="C288" s="26"/>
      <c r="D288" s="26"/>
      <c r="E288" s="26" t="s">
        <v>101</v>
      </c>
      <c r="F288" s="26" t="s">
        <v>376</v>
      </c>
      <c r="G288" s="26" t="s">
        <v>530</v>
      </c>
      <c r="H288" s="26" t="s">
        <v>385</v>
      </c>
      <c r="I288" s="26" t="s">
        <v>398</v>
      </c>
      <c r="J288" s="26">
        <v>2.25</v>
      </c>
      <c r="K288" s="26"/>
      <c r="L288" s="26"/>
      <c r="M288" s="26"/>
      <c r="N288" s="26"/>
      <c r="O288" s="26"/>
      <c r="P288" s="26"/>
      <c r="Q288" s="26"/>
      <c r="R288" s="26"/>
      <c r="S288" s="26"/>
    </row>
    <row r="289" ht="27.75" spans="1:19">
      <c r="A289" s="26"/>
      <c r="B289" s="26"/>
      <c r="C289" s="26"/>
      <c r="D289" s="26"/>
      <c r="E289" s="26" t="s">
        <v>101</v>
      </c>
      <c r="F289" s="26" t="s">
        <v>376</v>
      </c>
      <c r="G289" s="26" t="s">
        <v>531</v>
      </c>
      <c r="H289" s="26" t="s">
        <v>385</v>
      </c>
      <c r="I289" s="26" t="s">
        <v>398</v>
      </c>
      <c r="J289" s="26">
        <v>2.25</v>
      </c>
      <c r="K289" s="26"/>
      <c r="L289" s="26"/>
      <c r="M289" s="26"/>
      <c r="N289" s="26"/>
      <c r="O289" s="26"/>
      <c r="P289" s="26"/>
      <c r="Q289" s="26"/>
      <c r="R289" s="26"/>
      <c r="S289" s="26"/>
    </row>
    <row r="290" ht="27.75" spans="1:19">
      <c r="A290" s="26"/>
      <c r="B290" s="26"/>
      <c r="C290" s="26"/>
      <c r="D290" s="26"/>
      <c r="E290" s="26" t="s">
        <v>101</v>
      </c>
      <c r="F290" s="26" t="s">
        <v>376</v>
      </c>
      <c r="G290" s="26" t="s">
        <v>532</v>
      </c>
      <c r="H290" s="26" t="s">
        <v>385</v>
      </c>
      <c r="I290" s="26" t="s">
        <v>398</v>
      </c>
      <c r="J290" s="26">
        <v>2.25</v>
      </c>
      <c r="K290" s="26"/>
      <c r="L290" s="26"/>
      <c r="M290" s="26"/>
      <c r="N290" s="26"/>
      <c r="O290" s="26"/>
      <c r="P290" s="26"/>
      <c r="Q290" s="26"/>
      <c r="R290" s="26"/>
      <c r="S290" s="26"/>
    </row>
    <row r="291" ht="27.75" spans="1:19">
      <c r="A291" s="26"/>
      <c r="B291" s="26"/>
      <c r="C291" s="26"/>
      <c r="D291" s="26"/>
      <c r="E291" s="26" t="s">
        <v>101</v>
      </c>
      <c r="F291" s="26" t="s">
        <v>376</v>
      </c>
      <c r="G291" s="26" t="s">
        <v>533</v>
      </c>
      <c r="H291" s="26" t="s">
        <v>385</v>
      </c>
      <c r="I291" s="26" t="s">
        <v>398</v>
      </c>
      <c r="J291" s="26">
        <v>2.25</v>
      </c>
      <c r="K291" s="26"/>
      <c r="L291" s="26"/>
      <c r="M291" s="26"/>
      <c r="N291" s="26"/>
      <c r="O291" s="26"/>
      <c r="P291" s="26"/>
      <c r="Q291" s="26"/>
      <c r="R291" s="26"/>
      <c r="S291" s="26"/>
    </row>
    <row r="292" ht="27.75" spans="1:19">
      <c r="A292" s="26"/>
      <c r="B292" s="26"/>
      <c r="C292" s="26"/>
      <c r="D292" s="26"/>
      <c r="E292" s="26" t="s">
        <v>101</v>
      </c>
      <c r="F292" s="26" t="s">
        <v>376</v>
      </c>
      <c r="G292" s="26" t="s">
        <v>534</v>
      </c>
      <c r="H292" s="26" t="s">
        <v>385</v>
      </c>
      <c r="I292" s="26" t="s">
        <v>398</v>
      </c>
      <c r="J292" s="26">
        <v>2.25</v>
      </c>
      <c r="K292" s="26"/>
      <c r="L292" s="26"/>
      <c r="M292" s="26"/>
      <c r="N292" s="26"/>
      <c r="O292" s="26"/>
      <c r="P292" s="26"/>
      <c r="Q292" s="26"/>
      <c r="R292" s="26"/>
      <c r="S292" s="26"/>
    </row>
    <row r="293" ht="27.75" spans="1:19">
      <c r="A293" s="26"/>
      <c r="B293" s="26"/>
      <c r="C293" s="26"/>
      <c r="D293" s="26"/>
      <c r="E293" s="26" t="s">
        <v>101</v>
      </c>
      <c r="F293" s="26" t="s">
        <v>376</v>
      </c>
      <c r="G293" s="26" t="s">
        <v>535</v>
      </c>
      <c r="H293" s="26" t="s">
        <v>385</v>
      </c>
      <c r="I293" s="26" t="s">
        <v>398</v>
      </c>
      <c r="J293" s="26">
        <v>2.25</v>
      </c>
      <c r="K293" s="26"/>
      <c r="L293" s="26"/>
      <c r="M293" s="26"/>
      <c r="N293" s="26"/>
      <c r="O293" s="26"/>
      <c r="P293" s="26"/>
      <c r="Q293" s="26"/>
      <c r="R293" s="26"/>
      <c r="S293" s="26"/>
    </row>
    <row r="294" ht="27.75" spans="1:19">
      <c r="A294" s="26"/>
      <c r="B294" s="26"/>
      <c r="C294" s="26"/>
      <c r="D294" s="26"/>
      <c r="E294" s="26" t="s">
        <v>101</v>
      </c>
      <c r="F294" s="26" t="s">
        <v>376</v>
      </c>
      <c r="G294" s="26" t="s">
        <v>536</v>
      </c>
      <c r="H294" s="26" t="s">
        <v>385</v>
      </c>
      <c r="I294" s="26" t="s">
        <v>398</v>
      </c>
      <c r="J294" s="26">
        <v>2.25</v>
      </c>
      <c r="K294" s="26"/>
      <c r="L294" s="26"/>
      <c r="M294" s="26"/>
      <c r="N294" s="26"/>
      <c r="O294" s="26"/>
      <c r="P294" s="26"/>
      <c r="Q294" s="26"/>
      <c r="R294" s="26"/>
      <c r="S294" s="26"/>
    </row>
    <row r="295" ht="27.75" spans="1:19">
      <c r="A295" s="26"/>
      <c r="B295" s="26"/>
      <c r="C295" s="26"/>
      <c r="D295" s="26"/>
      <c r="E295" s="26" t="s">
        <v>101</v>
      </c>
      <c r="F295" s="26" t="s">
        <v>376</v>
      </c>
      <c r="G295" s="26" t="s">
        <v>537</v>
      </c>
      <c r="H295" s="26" t="s">
        <v>385</v>
      </c>
      <c r="I295" s="26" t="s">
        <v>398</v>
      </c>
      <c r="J295" s="26">
        <v>2.25</v>
      </c>
      <c r="K295" s="26"/>
      <c r="L295" s="26"/>
      <c r="M295" s="26"/>
      <c r="N295" s="26"/>
      <c r="O295" s="26"/>
      <c r="P295" s="26"/>
      <c r="Q295" s="26"/>
      <c r="R295" s="26"/>
      <c r="S295" s="26"/>
    </row>
    <row r="296" ht="27.75" spans="1:19">
      <c r="A296" s="26"/>
      <c r="B296" s="26"/>
      <c r="C296" s="26"/>
      <c r="D296" s="26"/>
      <c r="E296" s="26" t="s">
        <v>101</v>
      </c>
      <c r="F296" s="26" t="s">
        <v>376</v>
      </c>
      <c r="G296" s="26" t="s">
        <v>538</v>
      </c>
      <c r="H296" s="26" t="s">
        <v>385</v>
      </c>
      <c r="I296" s="26" t="s">
        <v>398</v>
      </c>
      <c r="J296" s="26">
        <v>2.25</v>
      </c>
      <c r="K296" s="26"/>
      <c r="L296" s="26"/>
      <c r="M296" s="26"/>
      <c r="N296" s="26"/>
      <c r="O296" s="26"/>
      <c r="P296" s="26"/>
      <c r="Q296" s="26"/>
      <c r="R296" s="26"/>
      <c r="S296" s="26"/>
    </row>
    <row r="297" ht="27.75" spans="1:19">
      <c r="A297" s="26"/>
      <c r="B297" s="26"/>
      <c r="C297" s="26"/>
      <c r="D297" s="26"/>
      <c r="E297" s="26" t="s">
        <v>101</v>
      </c>
      <c r="F297" s="26" t="s">
        <v>376</v>
      </c>
      <c r="G297" s="26" t="s">
        <v>539</v>
      </c>
      <c r="H297" s="26" t="s">
        <v>385</v>
      </c>
      <c r="I297" s="26" t="s">
        <v>398</v>
      </c>
      <c r="J297" s="26">
        <v>2.25</v>
      </c>
      <c r="K297" s="26"/>
      <c r="L297" s="26"/>
      <c r="M297" s="26"/>
      <c r="N297" s="26"/>
      <c r="O297" s="26"/>
      <c r="P297" s="26"/>
      <c r="Q297" s="26"/>
      <c r="R297" s="26"/>
      <c r="S297" s="26"/>
    </row>
    <row r="298" ht="27.75" spans="1:19">
      <c r="A298" s="26"/>
      <c r="B298" s="26"/>
      <c r="C298" s="26"/>
      <c r="D298" s="26"/>
      <c r="E298" s="26" t="s">
        <v>101</v>
      </c>
      <c r="F298" s="26" t="s">
        <v>376</v>
      </c>
      <c r="G298" s="26" t="s">
        <v>540</v>
      </c>
      <c r="H298" s="26" t="s">
        <v>385</v>
      </c>
      <c r="I298" s="26" t="s">
        <v>398</v>
      </c>
      <c r="J298" s="26">
        <v>2.25</v>
      </c>
      <c r="K298" s="26"/>
      <c r="L298" s="26"/>
      <c r="M298" s="26"/>
      <c r="N298" s="26"/>
      <c r="O298" s="26"/>
      <c r="P298" s="26"/>
      <c r="Q298" s="26"/>
      <c r="R298" s="26"/>
      <c r="S298" s="26"/>
    </row>
    <row r="299" ht="27.75" spans="1:19">
      <c r="A299" s="26"/>
      <c r="B299" s="26"/>
      <c r="C299" s="26"/>
      <c r="D299" s="26"/>
      <c r="E299" s="26" t="s">
        <v>101</v>
      </c>
      <c r="F299" s="26" t="s">
        <v>376</v>
      </c>
      <c r="G299" s="26" t="s">
        <v>541</v>
      </c>
      <c r="H299" s="26" t="s">
        <v>385</v>
      </c>
      <c r="I299" s="26" t="s">
        <v>398</v>
      </c>
      <c r="J299" s="26">
        <v>2.25</v>
      </c>
      <c r="K299" s="26"/>
      <c r="L299" s="26"/>
      <c r="M299" s="26"/>
      <c r="N299" s="26"/>
      <c r="O299" s="26"/>
      <c r="P299" s="26"/>
      <c r="Q299" s="26"/>
      <c r="R299" s="26"/>
      <c r="S299" s="26"/>
    </row>
    <row r="300" ht="27.75" spans="1:19">
      <c r="A300" s="26"/>
      <c r="B300" s="26"/>
      <c r="C300" s="26"/>
      <c r="D300" s="26"/>
      <c r="E300" s="26" t="s">
        <v>101</v>
      </c>
      <c r="F300" s="26" t="s">
        <v>376</v>
      </c>
      <c r="G300" s="26" t="s">
        <v>542</v>
      </c>
      <c r="H300" s="26" t="s">
        <v>385</v>
      </c>
      <c r="I300" s="26" t="s">
        <v>398</v>
      </c>
      <c r="J300" s="26">
        <v>2.25</v>
      </c>
      <c r="K300" s="26"/>
      <c r="L300" s="26"/>
      <c r="M300" s="26"/>
      <c r="N300" s="26"/>
      <c r="O300" s="26"/>
      <c r="P300" s="26"/>
      <c r="Q300" s="26"/>
      <c r="R300" s="26"/>
      <c r="S300" s="26"/>
    </row>
    <row r="301" ht="27.75" spans="1:19">
      <c r="A301" s="26"/>
      <c r="B301" s="26"/>
      <c r="C301" s="26"/>
      <c r="D301" s="26"/>
      <c r="E301" s="26" t="s">
        <v>101</v>
      </c>
      <c r="F301" s="26" t="s">
        <v>376</v>
      </c>
      <c r="G301" s="26" t="s">
        <v>543</v>
      </c>
      <c r="H301" s="26" t="s">
        <v>385</v>
      </c>
      <c r="I301" s="26" t="s">
        <v>398</v>
      </c>
      <c r="J301" s="26">
        <v>2.25</v>
      </c>
      <c r="K301" s="26"/>
      <c r="L301" s="26"/>
      <c r="M301" s="26"/>
      <c r="N301" s="26"/>
      <c r="O301" s="26"/>
      <c r="P301" s="26"/>
      <c r="Q301" s="26"/>
      <c r="R301" s="26"/>
      <c r="S301" s="26"/>
    </row>
    <row r="302" ht="28.5" customHeight="1" spans="1:19">
      <c r="A302" s="26" t="s">
        <v>392</v>
      </c>
      <c r="B302" s="26" t="s">
        <v>544</v>
      </c>
      <c r="C302" s="26" t="s">
        <v>545</v>
      </c>
      <c r="D302" s="26" t="s">
        <v>395</v>
      </c>
      <c r="E302" s="26" t="s">
        <v>189</v>
      </c>
      <c r="F302" s="26" t="s">
        <v>376</v>
      </c>
      <c r="G302" s="26" t="s">
        <v>17</v>
      </c>
      <c r="H302" s="26" t="s">
        <v>396</v>
      </c>
      <c r="I302" s="26" t="s">
        <v>397</v>
      </c>
      <c r="J302" s="26">
        <v>13000</v>
      </c>
      <c r="K302" s="26" t="s">
        <v>16</v>
      </c>
      <c r="L302" s="26"/>
      <c r="M302" s="26"/>
      <c r="N302" s="26"/>
      <c r="O302" s="26"/>
      <c r="P302" s="26"/>
      <c r="Q302" s="26"/>
      <c r="R302" s="26"/>
      <c r="S302" s="26"/>
    </row>
    <row r="303" ht="27.75" spans="1:19">
      <c r="A303" s="26"/>
      <c r="B303" s="26"/>
      <c r="C303" s="26"/>
      <c r="D303" s="26"/>
      <c r="E303" s="26" t="s">
        <v>189</v>
      </c>
      <c r="F303" s="26" t="s">
        <v>376</v>
      </c>
      <c r="G303" s="26" t="s">
        <v>19</v>
      </c>
      <c r="H303" s="26" t="s">
        <v>396</v>
      </c>
      <c r="I303" s="26" t="s">
        <v>397</v>
      </c>
      <c r="J303" s="26">
        <v>5200</v>
      </c>
      <c r="K303" s="26" t="s">
        <v>18</v>
      </c>
      <c r="L303" s="26"/>
      <c r="M303" s="26"/>
      <c r="N303" s="26"/>
      <c r="O303" s="26"/>
      <c r="P303" s="26"/>
      <c r="Q303" s="26"/>
      <c r="R303" s="26"/>
      <c r="S303" s="26"/>
    </row>
    <row r="304" ht="27.75" spans="1:19">
      <c r="A304" s="26"/>
      <c r="B304" s="26"/>
      <c r="C304" s="26"/>
      <c r="D304" s="26"/>
      <c r="E304" s="26" t="s">
        <v>189</v>
      </c>
      <c r="F304" s="26" t="s">
        <v>376</v>
      </c>
      <c r="G304" s="26" t="s">
        <v>23</v>
      </c>
      <c r="H304" s="26" t="s">
        <v>396</v>
      </c>
      <c r="I304" s="26" t="s">
        <v>397</v>
      </c>
      <c r="J304" s="26">
        <v>7500</v>
      </c>
      <c r="K304" s="26" t="s">
        <v>22</v>
      </c>
      <c r="L304" s="26"/>
      <c r="M304" s="26"/>
      <c r="N304" s="26"/>
      <c r="O304" s="26"/>
      <c r="P304" s="26"/>
      <c r="Q304" s="26"/>
      <c r="R304" s="26"/>
      <c r="S304" s="26"/>
    </row>
    <row r="305" ht="27.75" spans="1:19">
      <c r="A305" s="26"/>
      <c r="B305" s="26"/>
      <c r="C305" s="26"/>
      <c r="D305" s="26"/>
      <c r="E305" s="26" t="s">
        <v>189</v>
      </c>
      <c r="F305" s="26" t="s">
        <v>376</v>
      </c>
      <c r="G305" s="26" t="s">
        <v>29</v>
      </c>
      <c r="H305" s="26" t="s">
        <v>396</v>
      </c>
      <c r="I305" s="26" t="s">
        <v>397</v>
      </c>
      <c r="J305" s="26">
        <v>5000</v>
      </c>
      <c r="K305" s="26" t="s">
        <v>28</v>
      </c>
      <c r="L305" s="26"/>
      <c r="M305" s="26"/>
      <c r="N305" s="26"/>
      <c r="O305" s="26"/>
      <c r="P305" s="26"/>
      <c r="Q305" s="26"/>
      <c r="R305" s="26"/>
      <c r="S305" s="26"/>
    </row>
    <row r="306" ht="27.75" spans="1:19">
      <c r="A306" s="26"/>
      <c r="B306" s="26"/>
      <c r="C306" s="26"/>
      <c r="D306" s="26"/>
      <c r="E306" s="26" t="s">
        <v>189</v>
      </c>
      <c r="F306" s="26" t="s">
        <v>376</v>
      </c>
      <c r="G306" s="26" t="s">
        <v>32</v>
      </c>
      <c r="H306" s="26" t="s">
        <v>396</v>
      </c>
      <c r="I306" s="26" t="s">
        <v>397</v>
      </c>
      <c r="J306" s="26">
        <v>5000</v>
      </c>
      <c r="K306" s="26" t="s">
        <v>31</v>
      </c>
      <c r="L306" s="26"/>
      <c r="M306" s="26"/>
      <c r="N306" s="26"/>
      <c r="O306" s="26"/>
      <c r="P306" s="26"/>
      <c r="Q306" s="26"/>
      <c r="R306" s="26"/>
      <c r="S306" s="26"/>
    </row>
    <row r="307" ht="14.25" spans="1:19">
      <c r="A307" s="26"/>
      <c r="B307" s="26"/>
      <c r="C307" s="26"/>
      <c r="D307" s="26"/>
      <c r="E307" s="26" t="s">
        <v>72</v>
      </c>
      <c r="F307" s="26" t="s">
        <v>376</v>
      </c>
      <c r="G307" s="26" t="s">
        <v>41</v>
      </c>
      <c r="H307" s="26" t="s">
        <v>396</v>
      </c>
      <c r="I307" s="26" t="s">
        <v>397</v>
      </c>
      <c r="J307" s="26">
        <v>2500</v>
      </c>
      <c r="K307" s="26" t="s">
        <v>40</v>
      </c>
      <c r="L307" s="26"/>
      <c r="M307" s="26"/>
      <c r="N307" s="26"/>
      <c r="O307" s="26"/>
      <c r="P307" s="26"/>
      <c r="Q307" s="26"/>
      <c r="R307" s="26"/>
      <c r="S307" s="26"/>
    </row>
    <row r="308" ht="14.25" spans="1:19">
      <c r="A308" s="26"/>
      <c r="B308" s="26"/>
      <c r="C308" s="26"/>
      <c r="D308" s="26"/>
      <c r="E308" s="26" t="s">
        <v>20</v>
      </c>
      <c r="F308" s="26" t="s">
        <v>376</v>
      </c>
      <c r="G308" s="26" t="s">
        <v>21</v>
      </c>
      <c r="H308" s="26" t="s">
        <v>396</v>
      </c>
      <c r="I308" s="26" t="s">
        <v>397</v>
      </c>
      <c r="J308" s="26">
        <v>3800</v>
      </c>
      <c r="K308" s="26"/>
      <c r="L308" s="26"/>
      <c r="M308" s="26"/>
      <c r="N308" s="26"/>
      <c r="O308" s="26"/>
      <c r="P308" s="26"/>
      <c r="Q308" s="26"/>
      <c r="R308" s="26"/>
      <c r="S308" s="26"/>
    </row>
    <row r="309" ht="14.25" spans="1:19">
      <c r="A309" s="26"/>
      <c r="B309" s="26"/>
      <c r="C309" s="26"/>
      <c r="D309" s="26"/>
      <c r="E309" s="26" t="s">
        <v>20</v>
      </c>
      <c r="F309" s="26" t="s">
        <v>376</v>
      </c>
      <c r="G309" s="26" t="s">
        <v>27</v>
      </c>
      <c r="H309" s="26" t="s">
        <v>396</v>
      </c>
      <c r="I309" s="26" t="s">
        <v>397</v>
      </c>
      <c r="J309" s="26">
        <v>1250</v>
      </c>
      <c r="K309" s="26"/>
      <c r="L309" s="26"/>
      <c r="M309" s="26"/>
      <c r="N309" s="26"/>
      <c r="O309" s="26"/>
      <c r="P309" s="26"/>
      <c r="Q309" s="26"/>
      <c r="R309" s="26"/>
      <c r="S309" s="26"/>
    </row>
    <row r="310" ht="14.25" spans="1:19">
      <c r="A310" s="26"/>
      <c r="B310" s="26"/>
      <c r="C310" s="26"/>
      <c r="D310" s="26"/>
      <c r="E310" s="26" t="s">
        <v>20</v>
      </c>
      <c r="F310" s="26" t="s">
        <v>376</v>
      </c>
      <c r="G310" s="26" t="s">
        <v>30</v>
      </c>
      <c r="H310" s="26" t="s">
        <v>396</v>
      </c>
      <c r="I310" s="26" t="s">
        <v>397</v>
      </c>
      <c r="J310" s="26">
        <v>1250</v>
      </c>
      <c r="K310" s="26"/>
      <c r="L310" s="26"/>
      <c r="M310" s="26"/>
      <c r="N310" s="26"/>
      <c r="O310" s="26"/>
      <c r="P310" s="26"/>
      <c r="Q310" s="26"/>
      <c r="R310" s="26"/>
      <c r="S310" s="26"/>
    </row>
    <row r="311" ht="27.75" spans="1:19">
      <c r="A311" s="26"/>
      <c r="B311" s="26"/>
      <c r="C311" s="26"/>
      <c r="D311" s="26"/>
      <c r="E311" s="26" t="s">
        <v>20</v>
      </c>
      <c r="F311" s="26" t="s">
        <v>376</v>
      </c>
      <c r="G311" s="26" t="s">
        <v>34</v>
      </c>
      <c r="H311" s="26" t="s">
        <v>396</v>
      </c>
      <c r="I311" s="26" t="s">
        <v>397</v>
      </c>
      <c r="J311" s="26">
        <v>3750</v>
      </c>
      <c r="K311" s="26" t="s">
        <v>33</v>
      </c>
      <c r="L311" s="26"/>
      <c r="M311" s="26"/>
      <c r="N311" s="26"/>
      <c r="O311" s="26"/>
      <c r="P311" s="26"/>
      <c r="Q311" s="26"/>
      <c r="R311" s="26"/>
      <c r="S311" s="26"/>
    </row>
    <row r="312" ht="27.75" spans="1:19">
      <c r="A312" s="26"/>
      <c r="B312" s="26"/>
      <c r="C312" s="26"/>
      <c r="D312" s="26"/>
      <c r="E312" s="26" t="s">
        <v>20</v>
      </c>
      <c r="F312" s="26" t="s">
        <v>376</v>
      </c>
      <c r="G312" s="26" t="s">
        <v>39</v>
      </c>
      <c r="H312" s="26" t="s">
        <v>396</v>
      </c>
      <c r="I312" s="26" t="s">
        <v>397</v>
      </c>
      <c r="J312" s="26">
        <v>2500</v>
      </c>
      <c r="K312" s="26" t="s">
        <v>38</v>
      </c>
      <c r="L312" s="26"/>
      <c r="M312" s="26"/>
      <c r="N312" s="26"/>
      <c r="O312" s="26"/>
      <c r="P312" s="26"/>
      <c r="Q312" s="26"/>
      <c r="R312" s="26"/>
      <c r="S312" s="26"/>
    </row>
    <row r="313" ht="14.25" spans="1:19">
      <c r="A313" s="26"/>
      <c r="B313" s="26"/>
      <c r="C313" s="26"/>
      <c r="D313" s="26"/>
      <c r="E313" s="26" t="s">
        <v>20</v>
      </c>
      <c r="F313" s="26" t="s">
        <v>376</v>
      </c>
      <c r="G313" s="26" t="s">
        <v>43</v>
      </c>
      <c r="H313" s="26" t="s">
        <v>396</v>
      </c>
      <c r="I313" s="26" t="s">
        <v>397</v>
      </c>
      <c r="J313" s="26">
        <v>1250</v>
      </c>
      <c r="K313" s="26"/>
      <c r="L313" s="26"/>
      <c r="M313" s="26"/>
      <c r="N313" s="26"/>
      <c r="O313" s="26"/>
      <c r="P313" s="26"/>
      <c r="Q313" s="26"/>
      <c r="R313" s="26"/>
      <c r="S313" s="26"/>
    </row>
    <row r="314" ht="14.25" spans="1:19">
      <c r="A314" s="26"/>
      <c r="B314" s="26"/>
      <c r="C314" s="26"/>
      <c r="D314" s="26"/>
      <c r="E314" s="26" t="s">
        <v>35</v>
      </c>
      <c r="F314" s="26" t="s">
        <v>376</v>
      </c>
      <c r="G314" s="26" t="s">
        <v>36</v>
      </c>
      <c r="H314" s="26" t="s">
        <v>396</v>
      </c>
      <c r="I314" s="26" t="s">
        <v>397</v>
      </c>
      <c r="J314" s="26">
        <v>2500</v>
      </c>
      <c r="K314" s="26"/>
      <c r="L314" s="26"/>
      <c r="M314" s="26"/>
      <c r="N314" s="26"/>
      <c r="O314" s="26"/>
      <c r="P314" s="26"/>
      <c r="Q314" s="26"/>
      <c r="R314" s="26"/>
      <c r="S314" s="26"/>
    </row>
    <row r="315" ht="15" customHeight="1" spans="1:19">
      <c r="A315" s="26"/>
      <c r="B315" s="26" t="s">
        <v>544</v>
      </c>
      <c r="C315" s="26" t="s">
        <v>545</v>
      </c>
      <c r="D315" s="26" t="s">
        <v>402</v>
      </c>
      <c r="E315" s="26" t="s">
        <v>403</v>
      </c>
      <c r="F315" s="26" t="s">
        <v>376</v>
      </c>
      <c r="G315" s="26" t="s">
        <v>45</v>
      </c>
      <c r="H315" s="26" t="s">
        <v>396</v>
      </c>
      <c r="I315" s="26" t="s">
        <v>397</v>
      </c>
      <c r="J315" s="26">
        <v>2500</v>
      </c>
      <c r="K315" s="26" t="s">
        <v>44</v>
      </c>
      <c r="L315" s="26"/>
      <c r="M315" s="26"/>
      <c r="N315" s="26"/>
      <c r="O315" s="26"/>
      <c r="P315" s="26"/>
      <c r="Q315" s="26"/>
      <c r="R315" s="26"/>
      <c r="S315" s="26"/>
    </row>
    <row r="316" ht="14.25" spans="1:19">
      <c r="A316" s="26"/>
      <c r="B316" s="26"/>
      <c r="C316" s="26"/>
      <c r="D316" s="26"/>
      <c r="E316" s="26" t="s">
        <v>403</v>
      </c>
      <c r="F316" s="26" t="s">
        <v>376</v>
      </c>
      <c r="G316" s="26" t="s">
        <v>53</v>
      </c>
      <c r="H316" s="26" t="s">
        <v>396</v>
      </c>
      <c r="I316" s="26" t="s">
        <v>397</v>
      </c>
      <c r="J316" s="26">
        <v>6200</v>
      </c>
      <c r="K316" s="26" t="s">
        <v>52</v>
      </c>
      <c r="L316" s="26"/>
      <c r="M316" s="26"/>
      <c r="N316" s="26"/>
      <c r="O316" s="26"/>
      <c r="P316" s="26"/>
      <c r="Q316" s="26"/>
      <c r="R316" s="26"/>
      <c r="S316" s="26"/>
    </row>
    <row r="317" ht="14.25" spans="1:19">
      <c r="A317" s="26"/>
      <c r="B317" s="26"/>
      <c r="C317" s="26"/>
      <c r="D317" s="26"/>
      <c r="E317" s="26" t="s">
        <v>403</v>
      </c>
      <c r="F317" s="26" t="s">
        <v>376</v>
      </c>
      <c r="G317" s="26" t="s">
        <v>59</v>
      </c>
      <c r="H317" s="26" t="s">
        <v>396</v>
      </c>
      <c r="I317" s="26" t="s">
        <v>397</v>
      </c>
      <c r="J317" s="26">
        <v>32000</v>
      </c>
      <c r="K317" s="26" t="s">
        <v>58</v>
      </c>
      <c r="L317" s="26"/>
      <c r="M317" s="26"/>
      <c r="N317" s="26"/>
      <c r="O317" s="26"/>
      <c r="P317" s="26"/>
      <c r="Q317" s="26"/>
      <c r="R317" s="26"/>
      <c r="S317" s="26"/>
    </row>
    <row r="318" ht="14.25" spans="1:19">
      <c r="A318" s="26"/>
      <c r="B318" s="26"/>
      <c r="C318" s="26"/>
      <c r="D318" s="26"/>
      <c r="E318" s="26" t="s">
        <v>403</v>
      </c>
      <c r="F318" s="26" t="s">
        <v>376</v>
      </c>
      <c r="G318" s="26" t="s">
        <v>65</v>
      </c>
      <c r="H318" s="26" t="s">
        <v>396</v>
      </c>
      <c r="I318" s="26" t="s">
        <v>397</v>
      </c>
      <c r="J318" s="26">
        <v>7500</v>
      </c>
      <c r="K318" s="26" t="s">
        <v>64</v>
      </c>
      <c r="L318" s="26"/>
      <c r="M318" s="26"/>
      <c r="N318" s="26"/>
      <c r="O318" s="26"/>
      <c r="P318" s="26"/>
      <c r="Q318" s="26"/>
      <c r="R318" s="26"/>
      <c r="S318" s="26"/>
    </row>
    <row r="319" ht="14.25" spans="1:19">
      <c r="A319" s="26"/>
      <c r="B319" s="26"/>
      <c r="C319" s="26"/>
      <c r="D319" s="26"/>
      <c r="E319" s="26" t="s">
        <v>403</v>
      </c>
      <c r="F319" s="26" t="s">
        <v>376</v>
      </c>
      <c r="G319" s="26" t="s">
        <v>68</v>
      </c>
      <c r="H319" s="26" t="s">
        <v>396</v>
      </c>
      <c r="I319" s="26" t="s">
        <v>397</v>
      </c>
      <c r="J319" s="26">
        <v>2500</v>
      </c>
      <c r="K319" s="26" t="s">
        <v>67</v>
      </c>
      <c r="L319" s="26"/>
      <c r="M319" s="26"/>
      <c r="N319" s="26"/>
      <c r="O319" s="26"/>
      <c r="P319" s="26"/>
      <c r="Q319" s="26"/>
      <c r="R319" s="26"/>
      <c r="S319" s="26"/>
    </row>
    <row r="320" ht="14.25" spans="1:19">
      <c r="A320" s="26"/>
      <c r="B320" s="26"/>
      <c r="C320" s="26"/>
      <c r="D320" s="26"/>
      <c r="E320" s="26" t="s">
        <v>403</v>
      </c>
      <c r="F320" s="26" t="s">
        <v>376</v>
      </c>
      <c r="G320" s="26" t="s">
        <v>75</v>
      </c>
      <c r="H320" s="26" t="s">
        <v>396</v>
      </c>
      <c r="I320" s="26" t="s">
        <v>397</v>
      </c>
      <c r="J320" s="26">
        <v>7500</v>
      </c>
      <c r="K320" s="26" t="s">
        <v>74</v>
      </c>
      <c r="L320" s="26"/>
      <c r="M320" s="26"/>
      <c r="N320" s="26"/>
      <c r="O320" s="26"/>
      <c r="P320" s="26"/>
      <c r="Q320" s="26"/>
      <c r="R320" s="26"/>
      <c r="S320" s="26"/>
    </row>
    <row r="321" ht="14.25" spans="1:19">
      <c r="A321" s="26"/>
      <c r="B321" s="26"/>
      <c r="C321" s="26"/>
      <c r="D321" s="26"/>
      <c r="E321" s="26" t="s">
        <v>69</v>
      </c>
      <c r="F321" s="26" t="s">
        <v>376</v>
      </c>
      <c r="G321" s="26" t="s">
        <v>70</v>
      </c>
      <c r="H321" s="26" t="s">
        <v>396</v>
      </c>
      <c r="I321" s="26" t="s">
        <v>397</v>
      </c>
      <c r="J321" s="26">
        <v>1250</v>
      </c>
      <c r="K321" s="26"/>
      <c r="L321" s="26"/>
      <c r="M321" s="26"/>
      <c r="N321" s="26"/>
      <c r="O321" s="26"/>
      <c r="P321" s="26"/>
      <c r="Q321" s="26"/>
      <c r="R321" s="26"/>
      <c r="S321" s="26"/>
    </row>
    <row r="322" ht="14.25" spans="1:19">
      <c r="A322" s="26"/>
      <c r="B322" s="26"/>
      <c r="C322" s="26"/>
      <c r="D322" s="26"/>
      <c r="E322" s="26" t="s">
        <v>69</v>
      </c>
      <c r="F322" s="26" t="s">
        <v>376</v>
      </c>
      <c r="G322" s="26" t="s">
        <v>77</v>
      </c>
      <c r="H322" s="26" t="s">
        <v>396</v>
      </c>
      <c r="I322" s="26" t="s">
        <v>397</v>
      </c>
      <c r="J322" s="26">
        <v>1250</v>
      </c>
      <c r="K322" s="26"/>
      <c r="L322" s="26"/>
      <c r="M322" s="26"/>
      <c r="N322" s="26"/>
      <c r="O322" s="26"/>
      <c r="P322" s="26"/>
      <c r="Q322" s="26"/>
      <c r="R322" s="26"/>
      <c r="S322" s="26"/>
    </row>
    <row r="323" ht="14.25" spans="1:19">
      <c r="A323" s="26"/>
      <c r="B323" s="26"/>
      <c r="C323" s="26"/>
      <c r="D323" s="26"/>
      <c r="E323" s="26" t="s">
        <v>72</v>
      </c>
      <c r="F323" s="26" t="s">
        <v>376</v>
      </c>
      <c r="G323" s="26" t="s">
        <v>73</v>
      </c>
      <c r="H323" s="26" t="s">
        <v>396</v>
      </c>
      <c r="I323" s="26" t="s">
        <v>397</v>
      </c>
      <c r="J323" s="26">
        <v>2500</v>
      </c>
      <c r="K323" s="26"/>
      <c r="L323" s="26"/>
      <c r="M323" s="26"/>
      <c r="N323" s="26"/>
      <c r="O323" s="26"/>
      <c r="P323" s="26"/>
      <c r="Q323" s="26"/>
      <c r="R323" s="26"/>
      <c r="S323" s="26"/>
    </row>
    <row r="324" ht="27.75" spans="1:19">
      <c r="A324" s="26"/>
      <c r="B324" s="26"/>
      <c r="C324" s="26"/>
      <c r="D324" s="26"/>
      <c r="E324" s="26" t="s">
        <v>20</v>
      </c>
      <c r="F324" s="26" t="s">
        <v>376</v>
      </c>
      <c r="G324" s="26" t="s">
        <v>49</v>
      </c>
      <c r="H324" s="26" t="s">
        <v>396</v>
      </c>
      <c r="I324" s="26" t="s">
        <v>397</v>
      </c>
      <c r="J324" s="26">
        <v>3750</v>
      </c>
      <c r="K324" s="26" t="s">
        <v>33</v>
      </c>
      <c r="L324" s="26"/>
      <c r="M324" s="26"/>
      <c r="N324" s="26"/>
      <c r="O324" s="26"/>
      <c r="P324" s="26"/>
      <c r="Q324" s="26"/>
      <c r="R324" s="26"/>
      <c r="S324" s="26"/>
    </row>
    <row r="325" ht="27.75" spans="1:19">
      <c r="A325" s="26"/>
      <c r="B325" s="26"/>
      <c r="C325" s="26"/>
      <c r="D325" s="26"/>
      <c r="E325" s="26" t="s">
        <v>20</v>
      </c>
      <c r="F325" s="26" t="s">
        <v>376</v>
      </c>
      <c r="G325" s="26" t="s">
        <v>57</v>
      </c>
      <c r="H325" s="26" t="s">
        <v>396</v>
      </c>
      <c r="I325" s="26" t="s">
        <v>397</v>
      </c>
      <c r="J325" s="26">
        <v>5000</v>
      </c>
      <c r="K325" s="26" t="s">
        <v>56</v>
      </c>
      <c r="L325" s="26"/>
      <c r="M325" s="26"/>
      <c r="N325" s="26"/>
      <c r="O325" s="26"/>
      <c r="P325" s="26"/>
      <c r="Q325" s="26"/>
      <c r="R325" s="26"/>
      <c r="S325" s="26"/>
    </row>
    <row r="326" ht="27.75" spans="1:19">
      <c r="A326" s="26"/>
      <c r="B326" s="26"/>
      <c r="C326" s="26"/>
      <c r="D326" s="26"/>
      <c r="E326" s="26" t="s">
        <v>20</v>
      </c>
      <c r="F326" s="26" t="s">
        <v>376</v>
      </c>
      <c r="G326" s="26" t="s">
        <v>61</v>
      </c>
      <c r="H326" s="26" t="s">
        <v>396</v>
      </c>
      <c r="I326" s="26" t="s">
        <v>397</v>
      </c>
      <c r="J326" s="26">
        <v>2500</v>
      </c>
      <c r="K326" s="26" t="s">
        <v>38</v>
      </c>
      <c r="L326" s="26"/>
      <c r="M326" s="26"/>
      <c r="N326" s="26"/>
      <c r="O326" s="26"/>
      <c r="P326" s="26"/>
      <c r="Q326" s="26"/>
      <c r="R326" s="26"/>
      <c r="S326" s="26"/>
    </row>
    <row r="327" ht="27.75" spans="1:19">
      <c r="A327" s="26"/>
      <c r="B327" s="26"/>
      <c r="C327" s="26"/>
      <c r="D327" s="26"/>
      <c r="E327" s="26" t="s">
        <v>20</v>
      </c>
      <c r="F327" s="26" t="s">
        <v>376</v>
      </c>
      <c r="G327" s="26" t="s">
        <v>63</v>
      </c>
      <c r="H327" s="26" t="s">
        <v>396</v>
      </c>
      <c r="I327" s="26" t="s">
        <v>397</v>
      </c>
      <c r="J327" s="26">
        <v>2500</v>
      </c>
      <c r="K327" s="26" t="s">
        <v>38</v>
      </c>
      <c r="L327" s="26"/>
      <c r="M327" s="26"/>
      <c r="N327" s="26"/>
      <c r="O327" s="26"/>
      <c r="P327" s="26"/>
      <c r="Q327" s="26"/>
      <c r="R327" s="26"/>
      <c r="S327" s="26"/>
    </row>
    <row r="328" ht="27.75" spans="1:19">
      <c r="A328" s="26"/>
      <c r="B328" s="26"/>
      <c r="C328" s="26"/>
      <c r="D328" s="26"/>
      <c r="E328" s="26" t="s">
        <v>20</v>
      </c>
      <c r="F328" s="26" t="s">
        <v>376</v>
      </c>
      <c r="G328" s="26" t="s">
        <v>71</v>
      </c>
      <c r="H328" s="26" t="s">
        <v>396</v>
      </c>
      <c r="I328" s="26" t="s">
        <v>397</v>
      </c>
      <c r="J328" s="26">
        <v>2500</v>
      </c>
      <c r="K328" s="26" t="s">
        <v>38</v>
      </c>
      <c r="L328" s="26"/>
      <c r="M328" s="26"/>
      <c r="N328" s="26"/>
      <c r="O328" s="26"/>
      <c r="P328" s="26"/>
      <c r="Q328" s="26"/>
      <c r="R328" s="26"/>
      <c r="S328" s="26"/>
    </row>
    <row r="329" ht="27.75" spans="1:19">
      <c r="A329" s="26"/>
      <c r="B329" s="26"/>
      <c r="C329" s="26"/>
      <c r="D329" s="26"/>
      <c r="E329" s="26" t="s">
        <v>20</v>
      </c>
      <c r="F329" s="26" t="s">
        <v>376</v>
      </c>
      <c r="G329" s="26" t="s">
        <v>78</v>
      </c>
      <c r="H329" s="26" t="s">
        <v>396</v>
      </c>
      <c r="I329" s="26" t="s">
        <v>397</v>
      </c>
      <c r="J329" s="26">
        <v>2500</v>
      </c>
      <c r="K329" s="26" t="s">
        <v>38</v>
      </c>
      <c r="L329" s="26"/>
      <c r="M329" s="26"/>
      <c r="N329" s="26"/>
      <c r="O329" s="26"/>
      <c r="P329" s="26"/>
      <c r="Q329" s="26"/>
      <c r="R329" s="26"/>
      <c r="S329" s="26"/>
    </row>
    <row r="330" ht="14.25" spans="1:19">
      <c r="A330" s="26"/>
      <c r="B330" s="26"/>
      <c r="C330" s="26"/>
      <c r="D330" s="26"/>
      <c r="E330" s="26" t="s">
        <v>50</v>
      </c>
      <c r="F330" s="26" t="s">
        <v>376</v>
      </c>
      <c r="G330" s="26" t="s">
        <v>51</v>
      </c>
      <c r="H330" s="26" t="s">
        <v>396</v>
      </c>
      <c r="I330" s="26" t="s">
        <v>397</v>
      </c>
      <c r="J330" s="26">
        <v>1250</v>
      </c>
      <c r="K330" s="26"/>
      <c r="L330" s="26"/>
      <c r="M330" s="26"/>
      <c r="N330" s="26"/>
      <c r="O330" s="26"/>
      <c r="P330" s="26"/>
      <c r="Q330" s="26"/>
      <c r="R330" s="26"/>
      <c r="S330" s="26"/>
    </row>
    <row r="331" ht="14.25" spans="1:19">
      <c r="A331" s="26"/>
      <c r="B331" s="26"/>
      <c r="C331" s="26"/>
      <c r="D331" s="26"/>
      <c r="E331" s="26" t="s">
        <v>50</v>
      </c>
      <c r="F331" s="26" t="s">
        <v>376</v>
      </c>
      <c r="G331" s="26" t="s">
        <v>62</v>
      </c>
      <c r="H331" s="26" t="s">
        <v>396</v>
      </c>
      <c r="I331" s="26" t="s">
        <v>397</v>
      </c>
      <c r="J331" s="26">
        <v>1250</v>
      </c>
      <c r="K331" s="26"/>
      <c r="L331" s="26"/>
      <c r="M331" s="26"/>
      <c r="N331" s="26"/>
      <c r="O331" s="26"/>
      <c r="P331" s="26"/>
      <c r="Q331" s="26"/>
      <c r="R331" s="26"/>
      <c r="S331" s="26"/>
    </row>
    <row r="332" ht="28.5" customHeight="1" spans="1:19">
      <c r="A332" s="26"/>
      <c r="B332" s="26" t="s">
        <v>544</v>
      </c>
      <c r="C332" s="26" t="s">
        <v>545</v>
      </c>
      <c r="D332" s="26" t="s">
        <v>404</v>
      </c>
      <c r="E332" s="26" t="s">
        <v>79</v>
      </c>
      <c r="F332" s="26" t="s">
        <v>376</v>
      </c>
      <c r="G332" s="26" t="s">
        <v>80</v>
      </c>
      <c r="H332" s="26" t="s">
        <v>396</v>
      </c>
      <c r="I332" s="26" t="s">
        <v>397</v>
      </c>
      <c r="J332" s="26">
        <v>1250</v>
      </c>
      <c r="K332" s="26"/>
      <c r="L332" s="26"/>
      <c r="M332" s="26" t="s">
        <v>351</v>
      </c>
      <c r="N332" s="26" t="s">
        <v>376</v>
      </c>
      <c r="O332" s="26" t="s">
        <v>405</v>
      </c>
      <c r="P332" s="26">
        <v>161340</v>
      </c>
      <c r="Q332" s="26">
        <v>4000</v>
      </c>
      <c r="R332" s="26"/>
      <c r="S332" s="26"/>
    </row>
    <row r="333" ht="27.75" spans="1:19">
      <c r="A333" s="26"/>
      <c r="B333" s="26"/>
      <c r="C333" s="26"/>
      <c r="D333" s="26"/>
      <c r="E333" s="26" t="s">
        <v>79</v>
      </c>
      <c r="F333" s="26" t="s">
        <v>376</v>
      </c>
      <c r="G333" s="26" t="s">
        <v>84</v>
      </c>
      <c r="H333" s="26" t="s">
        <v>396</v>
      </c>
      <c r="I333" s="26" t="s">
        <v>397</v>
      </c>
      <c r="J333" s="26">
        <v>625</v>
      </c>
      <c r="K333" s="26"/>
      <c r="L333" s="26"/>
      <c r="M333" s="26"/>
      <c r="N333" s="26"/>
      <c r="O333" s="26"/>
      <c r="P333" s="26"/>
      <c r="Q333" s="26"/>
      <c r="R333" s="26"/>
      <c r="S333" s="26"/>
    </row>
    <row r="334" ht="27.75" spans="1:19">
      <c r="A334" s="26"/>
      <c r="B334" s="26"/>
      <c r="C334" s="26"/>
      <c r="D334" s="26"/>
      <c r="E334" s="26" t="s">
        <v>79</v>
      </c>
      <c r="F334" s="26" t="s">
        <v>376</v>
      </c>
      <c r="G334" s="26" t="s">
        <v>85</v>
      </c>
      <c r="H334" s="26" t="s">
        <v>396</v>
      </c>
      <c r="I334" s="26" t="s">
        <v>397</v>
      </c>
      <c r="J334" s="26">
        <v>625</v>
      </c>
      <c r="K334" s="26"/>
      <c r="L334" s="26"/>
      <c r="M334" s="26"/>
      <c r="N334" s="26"/>
      <c r="O334" s="26"/>
      <c r="P334" s="26"/>
      <c r="Q334" s="26"/>
      <c r="R334" s="26"/>
      <c r="S334" s="26"/>
    </row>
    <row r="335" ht="27.75" spans="1:19">
      <c r="A335" s="26"/>
      <c r="B335" s="26"/>
      <c r="C335" s="26"/>
      <c r="D335" s="26"/>
      <c r="E335" s="26" t="s">
        <v>20</v>
      </c>
      <c r="F335" s="26" t="s">
        <v>376</v>
      </c>
      <c r="G335" s="26" t="s">
        <v>81</v>
      </c>
      <c r="H335" s="26" t="s">
        <v>396</v>
      </c>
      <c r="I335" s="26" t="s">
        <v>397</v>
      </c>
      <c r="J335" s="26">
        <v>3750</v>
      </c>
      <c r="K335" s="26" t="s">
        <v>33</v>
      </c>
      <c r="L335" s="26"/>
      <c r="M335" s="26"/>
      <c r="N335" s="26"/>
      <c r="O335" s="26"/>
      <c r="P335" s="26"/>
      <c r="Q335" s="26"/>
      <c r="R335" s="26"/>
      <c r="S335" s="26"/>
    </row>
    <row r="336" ht="27.75" spans="1:19">
      <c r="A336" s="26"/>
      <c r="B336" s="26"/>
      <c r="C336" s="26"/>
      <c r="D336" s="26"/>
      <c r="E336" s="26" t="s">
        <v>20</v>
      </c>
      <c r="F336" s="26" t="s">
        <v>376</v>
      </c>
      <c r="G336" s="26" t="s">
        <v>82</v>
      </c>
      <c r="H336" s="26" t="s">
        <v>396</v>
      </c>
      <c r="I336" s="26" t="s">
        <v>397</v>
      </c>
      <c r="J336" s="26">
        <v>1250</v>
      </c>
      <c r="K336" s="26" t="s">
        <v>38</v>
      </c>
      <c r="L336" s="26"/>
      <c r="M336" s="26"/>
      <c r="N336" s="26"/>
      <c r="O336" s="26"/>
      <c r="P336" s="26"/>
      <c r="Q336" s="26"/>
      <c r="R336" s="26"/>
      <c r="S336" s="26"/>
    </row>
    <row r="337" ht="27.75" spans="1:19">
      <c r="A337" s="26"/>
      <c r="B337" s="26"/>
      <c r="C337" s="26"/>
      <c r="D337" s="26"/>
      <c r="E337" s="26" t="s">
        <v>20</v>
      </c>
      <c r="F337" s="26" t="s">
        <v>376</v>
      </c>
      <c r="G337" s="26" t="s">
        <v>83</v>
      </c>
      <c r="H337" s="26" t="s">
        <v>396</v>
      </c>
      <c r="I337" s="26" t="s">
        <v>397</v>
      </c>
      <c r="J337" s="26">
        <v>1250</v>
      </c>
      <c r="K337" s="26" t="s">
        <v>38</v>
      </c>
      <c r="L337" s="26"/>
      <c r="M337" s="26"/>
      <c r="N337" s="26"/>
      <c r="O337" s="26"/>
      <c r="P337" s="26"/>
      <c r="Q337" s="26"/>
      <c r="R337" s="26"/>
      <c r="S337" s="26"/>
    </row>
    <row r="338" ht="27.75" spans="1:19">
      <c r="A338" s="26"/>
      <c r="B338" s="26"/>
      <c r="C338" s="26"/>
      <c r="D338" s="26"/>
      <c r="E338" s="26" t="s">
        <v>20</v>
      </c>
      <c r="F338" s="26" t="s">
        <v>376</v>
      </c>
      <c r="G338" s="26" t="s">
        <v>86</v>
      </c>
      <c r="H338" s="26" t="s">
        <v>396</v>
      </c>
      <c r="I338" s="26" t="s">
        <v>397</v>
      </c>
      <c r="J338" s="26">
        <v>1875</v>
      </c>
      <c r="K338" s="26" t="s">
        <v>33</v>
      </c>
      <c r="L338" s="26"/>
      <c r="M338" s="26"/>
      <c r="N338" s="26"/>
      <c r="O338" s="26"/>
      <c r="P338" s="26"/>
      <c r="Q338" s="26"/>
      <c r="R338" s="26"/>
      <c r="S338" s="26"/>
    </row>
    <row r="339" ht="27.75" spans="1:20">
      <c r="A339" s="26"/>
      <c r="B339" s="26"/>
      <c r="C339" s="26"/>
      <c r="D339" s="26"/>
      <c r="E339" s="26" t="s">
        <v>20</v>
      </c>
      <c r="F339" s="26" t="s">
        <v>376</v>
      </c>
      <c r="G339" s="26" t="s">
        <v>87</v>
      </c>
      <c r="H339" s="26" t="s">
        <v>396</v>
      </c>
      <c r="I339" s="26" t="s">
        <v>397</v>
      </c>
      <c r="J339" s="26">
        <v>1875</v>
      </c>
      <c r="K339" s="26" t="s">
        <v>33</v>
      </c>
      <c r="L339" s="26"/>
      <c r="M339" s="26"/>
      <c r="N339" s="26"/>
      <c r="O339" s="26"/>
      <c r="P339" s="26"/>
      <c r="Q339" s="26"/>
      <c r="R339" s="26"/>
      <c r="S339" s="26"/>
      <c r="T339">
        <f>+P332/600</f>
        <v>268.9</v>
      </c>
    </row>
    <row r="340" ht="27.75" spans="1:19">
      <c r="A340" s="26"/>
      <c r="B340" s="26"/>
      <c r="C340" s="26"/>
      <c r="D340" s="26"/>
      <c r="E340" s="26" t="s">
        <v>20</v>
      </c>
      <c r="F340" s="26" t="s">
        <v>376</v>
      </c>
      <c r="G340" s="26" t="s">
        <v>89</v>
      </c>
      <c r="H340" s="26" t="s">
        <v>396</v>
      </c>
      <c r="I340" s="26" t="s">
        <v>397</v>
      </c>
      <c r="J340" s="26">
        <v>625</v>
      </c>
      <c r="K340" s="26" t="s">
        <v>88</v>
      </c>
      <c r="L340" s="26"/>
      <c r="M340" s="26"/>
      <c r="N340" s="26"/>
      <c r="O340" s="26"/>
      <c r="P340" s="26"/>
      <c r="Q340" s="26"/>
      <c r="R340" s="26"/>
      <c r="S340" s="26"/>
    </row>
    <row r="341" ht="27.75" spans="1:19">
      <c r="A341" s="26"/>
      <c r="B341" s="26"/>
      <c r="C341" s="26"/>
      <c r="D341" s="26"/>
      <c r="E341" s="26" t="s">
        <v>20</v>
      </c>
      <c r="F341" s="26" t="s">
        <v>376</v>
      </c>
      <c r="G341" s="26" t="s">
        <v>90</v>
      </c>
      <c r="H341" s="26" t="s">
        <v>396</v>
      </c>
      <c r="I341" s="26" t="s">
        <v>397</v>
      </c>
      <c r="J341" s="26">
        <v>625</v>
      </c>
      <c r="K341" s="26" t="s">
        <v>88</v>
      </c>
      <c r="L341" s="26"/>
      <c r="M341" s="26"/>
      <c r="N341" s="26"/>
      <c r="O341" s="26"/>
      <c r="P341" s="26"/>
      <c r="Q341" s="26"/>
      <c r="R341" s="26"/>
      <c r="S341" s="26"/>
    </row>
    <row r="342" ht="27.75" spans="1:19">
      <c r="A342" s="26"/>
      <c r="B342" s="26"/>
      <c r="C342" s="26"/>
      <c r="D342" s="26"/>
      <c r="E342" s="26" t="s">
        <v>20</v>
      </c>
      <c r="F342" s="26" t="s">
        <v>376</v>
      </c>
      <c r="G342" s="26" t="s">
        <v>92</v>
      </c>
      <c r="H342" s="26" t="s">
        <v>396</v>
      </c>
      <c r="I342" s="26" t="s">
        <v>397</v>
      </c>
      <c r="J342" s="26">
        <v>3100</v>
      </c>
      <c r="K342" s="26" t="s">
        <v>91</v>
      </c>
      <c r="L342" s="26"/>
      <c r="M342" s="26"/>
      <c r="N342" s="26"/>
      <c r="O342" s="26"/>
      <c r="P342" s="26"/>
      <c r="Q342" s="26"/>
      <c r="R342" s="26"/>
      <c r="S342" s="26"/>
    </row>
    <row r="343" ht="27.75" spans="1:19">
      <c r="A343" s="26"/>
      <c r="B343" s="26"/>
      <c r="C343" s="26"/>
      <c r="D343" s="26"/>
      <c r="E343" s="26" t="s">
        <v>20</v>
      </c>
      <c r="F343" s="26" t="s">
        <v>376</v>
      </c>
      <c r="G343" s="26" t="s">
        <v>93</v>
      </c>
      <c r="H343" s="26" t="s">
        <v>396</v>
      </c>
      <c r="I343" s="26" t="s">
        <v>397</v>
      </c>
      <c r="J343" s="26">
        <v>3100</v>
      </c>
      <c r="K343" s="26" t="s">
        <v>91</v>
      </c>
      <c r="L343" s="26"/>
      <c r="M343" s="26"/>
      <c r="N343" s="26"/>
      <c r="O343" s="26"/>
      <c r="P343" s="26"/>
      <c r="Q343" s="26"/>
      <c r="R343" s="26"/>
      <c r="S343" s="26"/>
    </row>
    <row r="344" ht="27.75" spans="1:19">
      <c r="A344" s="26"/>
      <c r="B344" s="26"/>
      <c r="C344" s="26"/>
      <c r="D344" s="26"/>
      <c r="E344" s="26" t="s">
        <v>20</v>
      </c>
      <c r="F344" s="26" t="s">
        <v>376</v>
      </c>
      <c r="G344" s="26" t="s">
        <v>96</v>
      </c>
      <c r="H344" s="26" t="s">
        <v>396</v>
      </c>
      <c r="I344" s="26" t="s">
        <v>397</v>
      </c>
      <c r="J344" s="26">
        <v>1100</v>
      </c>
      <c r="K344" s="26" t="s">
        <v>38</v>
      </c>
      <c r="L344" s="26"/>
      <c r="M344" s="26"/>
      <c r="N344" s="26"/>
      <c r="O344" s="26"/>
      <c r="P344" s="26"/>
      <c r="Q344" s="26"/>
      <c r="R344" s="26"/>
      <c r="S344" s="26"/>
    </row>
    <row r="345" ht="27.75" spans="1:19">
      <c r="A345" s="26"/>
      <c r="B345" s="26"/>
      <c r="C345" s="26"/>
      <c r="D345" s="26"/>
      <c r="E345" s="26" t="s">
        <v>20</v>
      </c>
      <c r="F345" s="26" t="s">
        <v>376</v>
      </c>
      <c r="G345" s="26" t="s">
        <v>100</v>
      </c>
      <c r="H345" s="26" t="s">
        <v>396</v>
      </c>
      <c r="I345" s="26" t="s">
        <v>397</v>
      </c>
      <c r="J345" s="26">
        <v>1100</v>
      </c>
      <c r="K345" s="26" t="s">
        <v>38</v>
      </c>
      <c r="L345" s="26"/>
      <c r="M345" s="26"/>
      <c r="N345" s="26"/>
      <c r="O345" s="26"/>
      <c r="P345" s="26"/>
      <c r="Q345" s="26"/>
      <c r="R345" s="26"/>
      <c r="S345" s="26"/>
    </row>
    <row r="346" ht="14.25" spans="1:19">
      <c r="A346" s="26"/>
      <c r="B346" s="26"/>
      <c r="C346" s="26"/>
      <c r="D346" s="26"/>
      <c r="E346" s="26" t="s">
        <v>97</v>
      </c>
      <c r="F346" s="26" t="s">
        <v>376</v>
      </c>
      <c r="G346" s="26" t="s">
        <v>98</v>
      </c>
      <c r="H346" s="26" t="s">
        <v>396</v>
      </c>
      <c r="I346" s="26" t="s">
        <v>397</v>
      </c>
      <c r="J346" s="26">
        <v>3100</v>
      </c>
      <c r="K346" s="26" t="s">
        <v>97</v>
      </c>
      <c r="L346" s="26"/>
      <c r="M346" s="26"/>
      <c r="N346" s="26"/>
      <c r="O346" s="26"/>
      <c r="P346" s="26"/>
      <c r="Q346" s="26"/>
      <c r="R346" s="26"/>
      <c r="S346" s="26"/>
    </row>
    <row r="347" ht="14.25" spans="1:19">
      <c r="A347" s="26"/>
      <c r="B347" s="26"/>
      <c r="C347" s="26"/>
      <c r="D347" s="26"/>
      <c r="E347" s="26" t="s">
        <v>97</v>
      </c>
      <c r="F347" s="26" t="s">
        <v>376</v>
      </c>
      <c r="G347" s="26" t="s">
        <v>99</v>
      </c>
      <c r="H347" s="26" t="s">
        <v>396</v>
      </c>
      <c r="I347" s="26" t="s">
        <v>397</v>
      </c>
      <c r="J347" s="26">
        <v>3100</v>
      </c>
      <c r="K347" s="26"/>
      <c r="L347" s="26"/>
      <c r="M347" s="26"/>
      <c r="N347" s="26"/>
      <c r="O347" s="26"/>
      <c r="P347" s="26"/>
      <c r="Q347" s="26"/>
      <c r="R347" s="26"/>
      <c r="S347" s="26"/>
    </row>
    <row r="348" ht="14.25" spans="1:19">
      <c r="A348" s="26"/>
      <c r="B348" s="26"/>
      <c r="C348" s="26"/>
      <c r="D348" s="26"/>
      <c r="E348" s="26" t="s">
        <v>94</v>
      </c>
      <c r="F348" s="26" t="s">
        <v>376</v>
      </c>
      <c r="G348" s="26" t="s">
        <v>95</v>
      </c>
      <c r="H348" s="26" t="s">
        <v>396</v>
      </c>
      <c r="I348" s="26" t="s">
        <v>397</v>
      </c>
      <c r="J348" s="26">
        <v>2800</v>
      </c>
      <c r="K348" s="26"/>
      <c r="L348" s="26"/>
      <c r="M348" s="26"/>
      <c r="N348" s="26"/>
      <c r="O348" s="26"/>
      <c r="P348" s="26"/>
      <c r="Q348" s="26"/>
      <c r="R348" s="26"/>
      <c r="S348" s="26"/>
    </row>
    <row r="349" ht="28.5" customHeight="1" spans="1:19">
      <c r="A349" s="26"/>
      <c r="B349" s="26" t="s">
        <v>544</v>
      </c>
      <c r="C349" s="26" t="s">
        <v>406</v>
      </c>
      <c r="D349" s="26" t="s">
        <v>406</v>
      </c>
      <c r="E349" s="26" t="s">
        <v>105</v>
      </c>
      <c r="F349" s="26" t="s">
        <v>376</v>
      </c>
      <c r="G349" s="26" t="s">
        <v>106</v>
      </c>
      <c r="H349" s="26" t="s">
        <v>385</v>
      </c>
      <c r="I349" s="26" t="s">
        <v>398</v>
      </c>
      <c r="J349" s="26">
        <v>1.2</v>
      </c>
      <c r="K349" s="26"/>
      <c r="L349" s="26"/>
      <c r="M349" s="26"/>
      <c r="N349" s="26"/>
      <c r="O349" s="26"/>
      <c r="P349" s="26"/>
      <c r="Q349" s="26"/>
      <c r="R349" s="26"/>
      <c r="S349" s="26"/>
    </row>
    <row r="350" ht="27.75" spans="1:19">
      <c r="A350" s="26"/>
      <c r="B350" s="26"/>
      <c r="C350" s="26"/>
      <c r="D350" s="26"/>
      <c r="E350" s="26" t="s">
        <v>105</v>
      </c>
      <c r="F350" s="26" t="s">
        <v>376</v>
      </c>
      <c r="G350" s="26" t="s">
        <v>546</v>
      </c>
      <c r="H350" s="26" t="s">
        <v>385</v>
      </c>
      <c r="I350" s="26" t="s">
        <v>398</v>
      </c>
      <c r="J350" s="26">
        <v>1.2</v>
      </c>
      <c r="K350" s="26"/>
      <c r="L350" s="26"/>
      <c r="M350" s="26"/>
      <c r="N350" s="26"/>
      <c r="O350" s="26"/>
      <c r="P350" s="26"/>
      <c r="Q350" s="26"/>
      <c r="R350" s="26"/>
      <c r="S350" s="26"/>
    </row>
    <row r="351" ht="27.75" spans="1:19">
      <c r="A351" s="26"/>
      <c r="B351" s="26"/>
      <c r="C351" s="26"/>
      <c r="D351" s="26"/>
      <c r="E351" s="26" t="s">
        <v>105</v>
      </c>
      <c r="F351" s="26" t="s">
        <v>376</v>
      </c>
      <c r="G351" s="26" t="s">
        <v>547</v>
      </c>
      <c r="H351" s="26" t="s">
        <v>385</v>
      </c>
      <c r="I351" s="26" t="s">
        <v>398</v>
      </c>
      <c r="J351" s="26">
        <v>1.2</v>
      </c>
      <c r="K351" s="26"/>
      <c r="L351" s="26"/>
      <c r="M351" s="26"/>
      <c r="N351" s="26"/>
      <c r="O351" s="26"/>
      <c r="P351" s="26"/>
      <c r="Q351" s="26"/>
      <c r="R351" s="26"/>
      <c r="S351" s="26"/>
    </row>
    <row r="352" ht="27.75" spans="1:19">
      <c r="A352" s="26"/>
      <c r="B352" s="26"/>
      <c r="C352" s="26"/>
      <c r="D352" s="26"/>
      <c r="E352" s="26" t="s">
        <v>105</v>
      </c>
      <c r="F352" s="26" t="s">
        <v>376</v>
      </c>
      <c r="G352" s="26" t="s">
        <v>548</v>
      </c>
      <c r="H352" s="26" t="s">
        <v>385</v>
      </c>
      <c r="I352" s="26" t="s">
        <v>398</v>
      </c>
      <c r="J352" s="26">
        <v>1.2</v>
      </c>
      <c r="K352" s="26"/>
      <c r="L352" s="26"/>
      <c r="M352" s="26"/>
      <c r="N352" s="26"/>
      <c r="O352" s="26"/>
      <c r="P352" s="26"/>
      <c r="Q352" s="26"/>
      <c r="R352" s="26"/>
      <c r="S352" s="26"/>
    </row>
    <row r="353" ht="27.75" spans="1:19">
      <c r="A353" s="26"/>
      <c r="B353" s="26"/>
      <c r="C353" s="26"/>
      <c r="D353" s="26"/>
      <c r="E353" s="26" t="s">
        <v>105</v>
      </c>
      <c r="F353" s="26" t="s">
        <v>376</v>
      </c>
      <c r="G353" s="26" t="s">
        <v>549</v>
      </c>
      <c r="H353" s="26" t="s">
        <v>385</v>
      </c>
      <c r="I353" s="26" t="s">
        <v>398</v>
      </c>
      <c r="J353" s="26">
        <v>1.2</v>
      </c>
      <c r="K353" s="26"/>
      <c r="L353" s="26"/>
      <c r="M353" s="26"/>
      <c r="N353" s="26"/>
      <c r="O353" s="26"/>
      <c r="P353" s="26"/>
      <c r="Q353" s="26"/>
      <c r="R353" s="26"/>
      <c r="S353" s="26"/>
    </row>
    <row r="354" ht="27.75" spans="1:19">
      <c r="A354" s="26"/>
      <c r="B354" s="26"/>
      <c r="C354" s="26"/>
      <c r="D354" s="26"/>
      <c r="E354" s="26" t="s">
        <v>105</v>
      </c>
      <c r="F354" s="26" t="s">
        <v>376</v>
      </c>
      <c r="G354" s="26" t="s">
        <v>550</v>
      </c>
      <c r="H354" s="26" t="s">
        <v>385</v>
      </c>
      <c r="I354" s="26" t="s">
        <v>398</v>
      </c>
      <c r="J354" s="26">
        <v>1.2</v>
      </c>
      <c r="K354" s="26"/>
      <c r="L354" s="26"/>
      <c r="M354" s="26"/>
      <c r="N354" s="26"/>
      <c r="O354" s="26"/>
      <c r="P354" s="26"/>
      <c r="Q354" s="26"/>
      <c r="R354" s="26"/>
      <c r="S354" s="26"/>
    </row>
    <row r="355" ht="27.75" spans="1:19">
      <c r="A355" s="26"/>
      <c r="B355" s="26"/>
      <c r="C355" s="26"/>
      <c r="D355" s="26"/>
      <c r="E355" s="26" t="s">
        <v>105</v>
      </c>
      <c r="F355" s="26" t="s">
        <v>376</v>
      </c>
      <c r="G355" s="26" t="s">
        <v>551</v>
      </c>
      <c r="H355" s="26" t="s">
        <v>385</v>
      </c>
      <c r="I355" s="26" t="s">
        <v>398</v>
      </c>
      <c r="J355" s="26">
        <v>1.2</v>
      </c>
      <c r="K355" s="26"/>
      <c r="L355" s="26"/>
      <c r="M355" s="26"/>
      <c r="N355" s="26"/>
      <c r="O355" s="26"/>
      <c r="P355" s="26"/>
      <c r="Q355" s="26"/>
      <c r="R355" s="26"/>
      <c r="S355" s="26"/>
    </row>
    <row r="356" ht="27.75" spans="1:19">
      <c r="A356" s="26"/>
      <c r="B356" s="26"/>
      <c r="C356" s="26"/>
      <c r="D356" s="26"/>
      <c r="E356" s="26" t="s">
        <v>105</v>
      </c>
      <c r="F356" s="26" t="s">
        <v>376</v>
      </c>
      <c r="G356" s="26" t="s">
        <v>552</v>
      </c>
      <c r="H356" s="26" t="s">
        <v>385</v>
      </c>
      <c r="I356" s="26" t="s">
        <v>398</v>
      </c>
      <c r="J356" s="26">
        <v>1.2</v>
      </c>
      <c r="K356" s="26"/>
      <c r="L356" s="26"/>
      <c r="M356" s="26"/>
      <c r="N356" s="26"/>
      <c r="O356" s="26"/>
      <c r="P356" s="26"/>
      <c r="Q356" s="26"/>
      <c r="R356" s="26"/>
      <c r="S356" s="26"/>
    </row>
    <row r="357" ht="27.75" spans="1:19">
      <c r="A357" s="26"/>
      <c r="B357" s="26"/>
      <c r="C357" s="26"/>
      <c r="D357" s="26"/>
      <c r="E357" s="26" t="s">
        <v>105</v>
      </c>
      <c r="F357" s="26" t="s">
        <v>376</v>
      </c>
      <c r="G357" s="26" t="s">
        <v>553</v>
      </c>
      <c r="H357" s="26" t="s">
        <v>385</v>
      </c>
      <c r="I357" s="26" t="s">
        <v>398</v>
      </c>
      <c r="J357" s="26">
        <v>1.2</v>
      </c>
      <c r="K357" s="26"/>
      <c r="L357" s="26"/>
      <c r="M357" s="26"/>
      <c r="N357" s="26"/>
      <c r="O357" s="26"/>
      <c r="P357" s="26"/>
      <c r="Q357" s="26"/>
      <c r="R357" s="26"/>
      <c r="S357" s="26"/>
    </row>
    <row r="358" ht="27.75" spans="1:19">
      <c r="A358" s="26"/>
      <c r="B358" s="26"/>
      <c r="C358" s="26"/>
      <c r="D358" s="26"/>
      <c r="E358" s="26" t="s">
        <v>105</v>
      </c>
      <c r="F358" s="26" t="s">
        <v>376</v>
      </c>
      <c r="G358" s="26" t="s">
        <v>554</v>
      </c>
      <c r="H358" s="26" t="s">
        <v>385</v>
      </c>
      <c r="I358" s="26" t="s">
        <v>398</v>
      </c>
      <c r="J358" s="26">
        <v>1.2</v>
      </c>
      <c r="K358" s="26"/>
      <c r="L358" s="26"/>
      <c r="M358" s="26"/>
      <c r="N358" s="26"/>
      <c r="O358" s="26"/>
      <c r="P358" s="26"/>
      <c r="Q358" s="26"/>
      <c r="R358" s="26"/>
      <c r="S358" s="26"/>
    </row>
    <row r="359" ht="27.75" spans="1:19">
      <c r="A359" s="26"/>
      <c r="B359" s="26"/>
      <c r="C359" s="26"/>
      <c r="D359" s="26"/>
      <c r="E359" s="26" t="s">
        <v>105</v>
      </c>
      <c r="F359" s="26" t="s">
        <v>376</v>
      </c>
      <c r="G359" s="26" t="s">
        <v>555</v>
      </c>
      <c r="H359" s="26" t="s">
        <v>385</v>
      </c>
      <c r="I359" s="26" t="s">
        <v>398</v>
      </c>
      <c r="J359" s="26">
        <v>1.2</v>
      </c>
      <c r="K359" s="26"/>
      <c r="L359" s="26"/>
      <c r="M359" s="26"/>
      <c r="N359" s="26"/>
      <c r="O359" s="26"/>
      <c r="P359" s="26"/>
      <c r="Q359" s="26"/>
      <c r="R359" s="26"/>
      <c r="S359" s="26"/>
    </row>
    <row r="360" ht="27.75" spans="1:19">
      <c r="A360" s="26"/>
      <c r="B360" s="26"/>
      <c r="C360" s="26"/>
      <c r="D360" s="26"/>
      <c r="E360" s="26" t="s">
        <v>105</v>
      </c>
      <c r="F360" s="26" t="s">
        <v>376</v>
      </c>
      <c r="G360" s="26" t="s">
        <v>556</v>
      </c>
      <c r="H360" s="26" t="s">
        <v>385</v>
      </c>
      <c r="I360" s="26" t="s">
        <v>398</v>
      </c>
      <c r="J360" s="26">
        <v>1.2</v>
      </c>
      <c r="K360" s="26"/>
      <c r="L360" s="26"/>
      <c r="M360" s="26"/>
      <c r="N360" s="26"/>
      <c r="O360" s="26"/>
      <c r="P360" s="26"/>
      <c r="Q360" s="26"/>
      <c r="R360" s="26"/>
      <c r="S360" s="26"/>
    </row>
    <row r="361" ht="27.75" spans="1:19">
      <c r="A361" s="26"/>
      <c r="B361" s="26"/>
      <c r="C361" s="26"/>
      <c r="D361" s="26"/>
      <c r="E361" s="26" t="s">
        <v>105</v>
      </c>
      <c r="F361" s="26" t="s">
        <v>376</v>
      </c>
      <c r="G361" s="26" t="s">
        <v>557</v>
      </c>
      <c r="H361" s="26" t="s">
        <v>385</v>
      </c>
      <c r="I361" s="26" t="s">
        <v>398</v>
      </c>
      <c r="J361" s="26">
        <v>1.2</v>
      </c>
      <c r="K361" s="26"/>
      <c r="L361" s="26"/>
      <c r="M361" s="26"/>
      <c r="N361" s="26"/>
      <c r="O361" s="26"/>
      <c r="P361" s="26"/>
      <c r="Q361" s="26"/>
      <c r="R361" s="26"/>
      <c r="S361" s="26"/>
    </row>
    <row r="362" ht="27.75" spans="1:19">
      <c r="A362" s="26"/>
      <c r="B362" s="26"/>
      <c r="C362" s="26"/>
      <c r="D362" s="26"/>
      <c r="E362" s="26" t="s">
        <v>105</v>
      </c>
      <c r="F362" s="26" t="s">
        <v>376</v>
      </c>
      <c r="G362" s="26" t="s">
        <v>558</v>
      </c>
      <c r="H362" s="26" t="s">
        <v>385</v>
      </c>
      <c r="I362" s="26" t="s">
        <v>398</v>
      </c>
      <c r="J362" s="26">
        <v>1.2</v>
      </c>
      <c r="K362" s="26"/>
      <c r="L362" s="26"/>
      <c r="M362" s="26"/>
      <c r="N362" s="26"/>
      <c r="O362" s="26"/>
      <c r="P362" s="26"/>
      <c r="Q362" s="26"/>
      <c r="R362" s="26"/>
      <c r="S362" s="26"/>
    </row>
    <row r="363" ht="27.75" spans="1:19">
      <c r="A363" s="26"/>
      <c r="B363" s="26"/>
      <c r="C363" s="26"/>
      <c r="D363" s="26"/>
      <c r="E363" s="26" t="s">
        <v>105</v>
      </c>
      <c r="F363" s="26" t="s">
        <v>376</v>
      </c>
      <c r="G363" s="26" t="s">
        <v>559</v>
      </c>
      <c r="H363" s="26" t="s">
        <v>385</v>
      </c>
      <c r="I363" s="26" t="s">
        <v>398</v>
      </c>
      <c r="J363" s="26">
        <v>1.2</v>
      </c>
      <c r="K363" s="26"/>
      <c r="L363" s="26"/>
      <c r="M363" s="26"/>
      <c r="N363" s="26"/>
      <c r="O363" s="26"/>
      <c r="P363" s="26"/>
      <c r="Q363" s="26"/>
      <c r="R363" s="26"/>
      <c r="S363" s="26"/>
    </row>
    <row r="364" ht="27.75" spans="1:19">
      <c r="A364" s="26"/>
      <c r="B364" s="26"/>
      <c r="C364" s="26"/>
      <c r="D364" s="26"/>
      <c r="E364" s="26" t="s">
        <v>105</v>
      </c>
      <c r="F364" s="26" t="s">
        <v>376</v>
      </c>
      <c r="G364" s="26" t="s">
        <v>560</v>
      </c>
      <c r="H364" s="26" t="s">
        <v>385</v>
      </c>
      <c r="I364" s="26" t="s">
        <v>398</v>
      </c>
      <c r="J364" s="26">
        <v>1.2</v>
      </c>
      <c r="K364" s="26"/>
      <c r="L364" s="26"/>
      <c r="M364" s="26"/>
      <c r="N364" s="26"/>
      <c r="O364" s="26"/>
      <c r="P364" s="26"/>
      <c r="Q364" s="26"/>
      <c r="R364" s="26"/>
      <c r="S364" s="26"/>
    </row>
    <row r="365" ht="27.75" spans="1:19">
      <c r="A365" s="26"/>
      <c r="B365" s="26"/>
      <c r="C365" s="26"/>
      <c r="D365" s="26"/>
      <c r="E365" s="26" t="s">
        <v>105</v>
      </c>
      <c r="F365" s="26" t="s">
        <v>376</v>
      </c>
      <c r="G365" s="26" t="s">
        <v>561</v>
      </c>
      <c r="H365" s="26" t="s">
        <v>385</v>
      </c>
      <c r="I365" s="26" t="s">
        <v>398</v>
      </c>
      <c r="J365" s="26">
        <v>1.2</v>
      </c>
      <c r="K365" s="26"/>
      <c r="L365" s="26"/>
      <c r="M365" s="26"/>
      <c r="N365" s="26"/>
      <c r="O365" s="26"/>
      <c r="P365" s="26"/>
      <c r="Q365" s="26"/>
      <c r="R365" s="26"/>
      <c r="S365" s="26"/>
    </row>
    <row r="366" ht="27.75" spans="1:19">
      <c r="A366" s="26"/>
      <c r="B366" s="26"/>
      <c r="C366" s="26"/>
      <c r="D366" s="26"/>
      <c r="E366" s="26" t="s">
        <v>105</v>
      </c>
      <c r="F366" s="26" t="s">
        <v>376</v>
      </c>
      <c r="G366" s="26" t="s">
        <v>562</v>
      </c>
      <c r="H366" s="26" t="s">
        <v>385</v>
      </c>
      <c r="I366" s="26" t="s">
        <v>398</v>
      </c>
      <c r="J366" s="26">
        <v>1.2</v>
      </c>
      <c r="K366" s="26"/>
      <c r="L366" s="26"/>
      <c r="M366" s="26"/>
      <c r="N366" s="26"/>
      <c r="O366" s="26"/>
      <c r="P366" s="26"/>
      <c r="Q366" s="26"/>
      <c r="R366" s="26"/>
      <c r="S366" s="26"/>
    </row>
    <row r="367" ht="27.75" spans="1:19">
      <c r="A367" s="26"/>
      <c r="B367" s="26"/>
      <c r="C367" s="26"/>
      <c r="D367" s="26"/>
      <c r="E367" s="26" t="s">
        <v>105</v>
      </c>
      <c r="F367" s="26" t="s">
        <v>376</v>
      </c>
      <c r="G367" s="26" t="s">
        <v>563</v>
      </c>
      <c r="H367" s="26" t="s">
        <v>385</v>
      </c>
      <c r="I367" s="26" t="s">
        <v>398</v>
      </c>
      <c r="J367" s="26">
        <v>1.2</v>
      </c>
      <c r="K367" s="26"/>
      <c r="L367" s="26"/>
      <c r="M367" s="26"/>
      <c r="N367" s="26"/>
      <c r="O367" s="26"/>
      <c r="P367" s="26"/>
      <c r="Q367" s="26"/>
      <c r="R367" s="26"/>
      <c r="S367" s="26"/>
    </row>
    <row r="368" ht="27.75" spans="1:19">
      <c r="A368" s="26"/>
      <c r="B368" s="26"/>
      <c r="C368" s="26"/>
      <c r="D368" s="26"/>
      <c r="E368" s="26" t="s">
        <v>105</v>
      </c>
      <c r="F368" s="26" t="s">
        <v>376</v>
      </c>
      <c r="G368" s="26" t="s">
        <v>564</v>
      </c>
      <c r="H368" s="26" t="s">
        <v>385</v>
      </c>
      <c r="I368" s="26" t="s">
        <v>398</v>
      </c>
      <c r="J368" s="26">
        <v>1.2</v>
      </c>
      <c r="K368" s="26"/>
      <c r="L368" s="26"/>
      <c r="M368" s="26"/>
      <c r="N368" s="26"/>
      <c r="O368" s="26"/>
      <c r="P368" s="26"/>
      <c r="Q368" s="26"/>
      <c r="R368" s="26"/>
      <c r="S368" s="26"/>
    </row>
    <row r="369" ht="27.75" spans="1:19">
      <c r="A369" s="26"/>
      <c r="B369" s="26"/>
      <c r="C369" s="26"/>
      <c r="D369" s="26"/>
      <c r="E369" s="26" t="s">
        <v>105</v>
      </c>
      <c r="F369" s="26" t="s">
        <v>376</v>
      </c>
      <c r="G369" s="26" t="s">
        <v>565</v>
      </c>
      <c r="H369" s="26" t="s">
        <v>385</v>
      </c>
      <c r="I369" s="26" t="s">
        <v>398</v>
      </c>
      <c r="J369" s="26">
        <v>1.2</v>
      </c>
      <c r="K369" s="26"/>
      <c r="L369" s="26"/>
      <c r="M369" s="26"/>
      <c r="N369" s="26"/>
      <c r="O369" s="26"/>
      <c r="P369" s="26"/>
      <c r="Q369" s="26"/>
      <c r="R369" s="26"/>
      <c r="S369" s="26"/>
    </row>
    <row r="370" ht="27.75" spans="1:19">
      <c r="A370" s="26"/>
      <c r="B370" s="26"/>
      <c r="C370" s="26"/>
      <c r="D370" s="26"/>
      <c r="E370" s="26" t="s">
        <v>105</v>
      </c>
      <c r="F370" s="26" t="s">
        <v>376</v>
      </c>
      <c r="G370" s="26" t="s">
        <v>566</v>
      </c>
      <c r="H370" s="26" t="s">
        <v>385</v>
      </c>
      <c r="I370" s="26" t="s">
        <v>398</v>
      </c>
      <c r="J370" s="26">
        <v>1.2</v>
      </c>
      <c r="K370" s="26"/>
      <c r="L370" s="26"/>
      <c r="M370" s="26"/>
      <c r="N370" s="26"/>
      <c r="O370" s="26"/>
      <c r="P370" s="26"/>
      <c r="Q370" s="26"/>
      <c r="R370" s="26"/>
      <c r="S370" s="26"/>
    </row>
    <row r="371" ht="27.75" spans="1:19">
      <c r="A371" s="26"/>
      <c r="B371" s="26"/>
      <c r="C371" s="26"/>
      <c r="D371" s="26"/>
      <c r="E371" s="26" t="s">
        <v>105</v>
      </c>
      <c r="F371" s="26" t="s">
        <v>376</v>
      </c>
      <c r="G371" s="26" t="s">
        <v>567</v>
      </c>
      <c r="H371" s="26" t="s">
        <v>385</v>
      </c>
      <c r="I371" s="26" t="s">
        <v>398</v>
      </c>
      <c r="J371" s="26">
        <v>1.2</v>
      </c>
      <c r="K371" s="26"/>
      <c r="L371" s="26"/>
      <c r="M371" s="26"/>
      <c r="N371" s="26"/>
      <c r="O371" s="26"/>
      <c r="P371" s="26"/>
      <c r="Q371" s="26"/>
      <c r="R371" s="26"/>
      <c r="S371" s="26"/>
    </row>
    <row r="372" ht="27.75" spans="1:19">
      <c r="A372" s="26"/>
      <c r="B372" s="26"/>
      <c r="C372" s="26"/>
      <c r="D372" s="26"/>
      <c r="E372" s="26" t="s">
        <v>105</v>
      </c>
      <c r="F372" s="26" t="s">
        <v>376</v>
      </c>
      <c r="G372" s="26" t="s">
        <v>568</v>
      </c>
      <c r="H372" s="26" t="s">
        <v>385</v>
      </c>
      <c r="I372" s="26" t="s">
        <v>398</v>
      </c>
      <c r="J372" s="26">
        <v>1.2</v>
      </c>
      <c r="K372" s="26"/>
      <c r="L372" s="26"/>
      <c r="M372" s="26"/>
      <c r="N372" s="26"/>
      <c r="O372" s="26"/>
      <c r="P372" s="26"/>
      <c r="Q372" s="26"/>
      <c r="R372" s="26"/>
      <c r="S372" s="26"/>
    </row>
    <row r="373" ht="27.75" spans="1:19">
      <c r="A373" s="26"/>
      <c r="B373" s="26"/>
      <c r="C373" s="26"/>
      <c r="D373" s="26"/>
      <c r="E373" s="26" t="s">
        <v>105</v>
      </c>
      <c r="F373" s="26" t="s">
        <v>376</v>
      </c>
      <c r="G373" s="26" t="s">
        <v>569</v>
      </c>
      <c r="H373" s="26" t="s">
        <v>385</v>
      </c>
      <c r="I373" s="26" t="s">
        <v>398</v>
      </c>
      <c r="J373" s="26">
        <v>1.2</v>
      </c>
      <c r="K373" s="26"/>
      <c r="L373" s="26"/>
      <c r="M373" s="26"/>
      <c r="N373" s="26"/>
      <c r="O373" s="26"/>
      <c r="P373" s="26"/>
      <c r="Q373" s="26"/>
      <c r="R373" s="26"/>
      <c r="S373" s="26"/>
    </row>
    <row r="374" ht="27.75" spans="1:19">
      <c r="A374" s="26"/>
      <c r="B374" s="26"/>
      <c r="C374" s="26"/>
      <c r="D374" s="26"/>
      <c r="E374" s="26" t="s">
        <v>105</v>
      </c>
      <c r="F374" s="26" t="s">
        <v>376</v>
      </c>
      <c r="G374" s="26" t="s">
        <v>570</v>
      </c>
      <c r="H374" s="26" t="s">
        <v>385</v>
      </c>
      <c r="I374" s="26" t="s">
        <v>398</v>
      </c>
      <c r="J374" s="26">
        <v>1.2</v>
      </c>
      <c r="K374" s="26"/>
      <c r="L374" s="26"/>
      <c r="M374" s="26"/>
      <c r="N374" s="26"/>
      <c r="O374" s="26"/>
      <c r="P374" s="26"/>
      <c r="Q374" s="26"/>
      <c r="R374" s="26"/>
      <c r="S374" s="26"/>
    </row>
    <row r="375" ht="27.75" spans="1:19">
      <c r="A375" s="26"/>
      <c r="B375" s="26"/>
      <c r="C375" s="26"/>
      <c r="D375" s="26"/>
      <c r="E375" s="26" t="s">
        <v>105</v>
      </c>
      <c r="F375" s="26" t="s">
        <v>376</v>
      </c>
      <c r="G375" s="26" t="s">
        <v>571</v>
      </c>
      <c r="H375" s="26" t="s">
        <v>385</v>
      </c>
      <c r="I375" s="26" t="s">
        <v>398</v>
      </c>
      <c r="J375" s="26">
        <v>1.2</v>
      </c>
      <c r="K375" s="26"/>
      <c r="L375" s="26"/>
      <c r="M375" s="26"/>
      <c r="N375" s="26"/>
      <c r="O375" s="26"/>
      <c r="P375" s="26"/>
      <c r="Q375" s="26"/>
      <c r="R375" s="26"/>
      <c r="S375" s="26"/>
    </row>
    <row r="376" ht="27.75" spans="1:19">
      <c r="A376" s="26"/>
      <c r="B376" s="26"/>
      <c r="C376" s="26"/>
      <c r="D376" s="26"/>
      <c r="E376" s="26" t="s">
        <v>105</v>
      </c>
      <c r="F376" s="26" t="s">
        <v>376</v>
      </c>
      <c r="G376" s="26" t="s">
        <v>572</v>
      </c>
      <c r="H376" s="26" t="s">
        <v>385</v>
      </c>
      <c r="I376" s="26" t="s">
        <v>398</v>
      </c>
      <c r="J376" s="26">
        <v>1.2</v>
      </c>
      <c r="K376" s="26"/>
      <c r="L376" s="26"/>
      <c r="M376" s="26"/>
      <c r="N376" s="26"/>
      <c r="O376" s="26"/>
      <c r="P376" s="26"/>
      <c r="Q376" s="26"/>
      <c r="R376" s="26"/>
      <c r="S376" s="26"/>
    </row>
    <row r="377" ht="27.75" spans="1:19">
      <c r="A377" s="26"/>
      <c r="B377" s="26"/>
      <c r="C377" s="26"/>
      <c r="D377" s="26"/>
      <c r="E377" s="26" t="s">
        <v>105</v>
      </c>
      <c r="F377" s="26" t="s">
        <v>376</v>
      </c>
      <c r="G377" s="26" t="s">
        <v>573</v>
      </c>
      <c r="H377" s="26" t="s">
        <v>385</v>
      </c>
      <c r="I377" s="26" t="s">
        <v>398</v>
      </c>
      <c r="J377" s="26">
        <v>1.2</v>
      </c>
      <c r="K377" s="26"/>
      <c r="L377" s="26"/>
      <c r="M377" s="26"/>
      <c r="N377" s="26"/>
      <c r="O377" s="26"/>
      <c r="P377" s="26"/>
      <c r="Q377" s="26"/>
      <c r="R377" s="26"/>
      <c r="S377" s="26"/>
    </row>
    <row r="378" ht="27.75" spans="1:19">
      <c r="A378" s="26"/>
      <c r="B378" s="26"/>
      <c r="C378" s="26"/>
      <c r="D378" s="26"/>
      <c r="E378" s="26" t="s">
        <v>105</v>
      </c>
      <c r="F378" s="26" t="s">
        <v>376</v>
      </c>
      <c r="G378" s="26" t="s">
        <v>574</v>
      </c>
      <c r="H378" s="26" t="s">
        <v>385</v>
      </c>
      <c r="I378" s="26" t="s">
        <v>398</v>
      </c>
      <c r="J378" s="26">
        <v>1.2</v>
      </c>
      <c r="K378" s="26"/>
      <c r="L378" s="26"/>
      <c r="M378" s="26"/>
      <c r="N378" s="26"/>
      <c r="O378" s="26"/>
      <c r="P378" s="26"/>
      <c r="Q378" s="26"/>
      <c r="R378" s="26"/>
      <c r="S378" s="26"/>
    </row>
    <row r="379" ht="27.75" spans="1:19">
      <c r="A379" s="26"/>
      <c r="B379" s="26"/>
      <c r="C379" s="26"/>
      <c r="D379" s="26"/>
      <c r="E379" s="26" t="s">
        <v>105</v>
      </c>
      <c r="F379" s="26" t="s">
        <v>376</v>
      </c>
      <c r="G379" s="26" t="s">
        <v>575</v>
      </c>
      <c r="H379" s="26" t="s">
        <v>385</v>
      </c>
      <c r="I379" s="26" t="s">
        <v>398</v>
      </c>
      <c r="J379" s="26">
        <v>1.2</v>
      </c>
      <c r="K379" s="26"/>
      <c r="L379" s="26"/>
      <c r="M379" s="26"/>
      <c r="N379" s="26"/>
      <c r="O379" s="26"/>
      <c r="P379" s="26"/>
      <c r="Q379" s="26"/>
      <c r="R379" s="26"/>
      <c r="S379" s="26"/>
    </row>
    <row r="380" ht="27.75" spans="1:19">
      <c r="A380" s="26"/>
      <c r="B380" s="26"/>
      <c r="C380" s="26"/>
      <c r="D380" s="26"/>
      <c r="E380" s="26" t="s">
        <v>105</v>
      </c>
      <c r="F380" s="26" t="s">
        <v>376</v>
      </c>
      <c r="G380" s="26" t="s">
        <v>576</v>
      </c>
      <c r="H380" s="26" t="s">
        <v>385</v>
      </c>
      <c r="I380" s="26" t="s">
        <v>398</v>
      </c>
      <c r="J380" s="26">
        <v>1.2</v>
      </c>
      <c r="K380" s="26"/>
      <c r="L380" s="26"/>
      <c r="M380" s="26"/>
      <c r="N380" s="26"/>
      <c r="O380" s="26"/>
      <c r="P380" s="26"/>
      <c r="Q380" s="26"/>
      <c r="R380" s="26"/>
      <c r="S380" s="26"/>
    </row>
    <row r="381" ht="27.75" spans="1:19">
      <c r="A381" s="26"/>
      <c r="B381" s="26"/>
      <c r="C381" s="26"/>
      <c r="D381" s="26"/>
      <c r="E381" s="26" t="s">
        <v>101</v>
      </c>
      <c r="F381" s="26" t="s">
        <v>376</v>
      </c>
      <c r="G381" s="26" t="s">
        <v>102</v>
      </c>
      <c r="H381" s="26" t="s">
        <v>385</v>
      </c>
      <c r="I381" s="26" t="s">
        <v>398</v>
      </c>
      <c r="J381" s="26">
        <v>2.25</v>
      </c>
      <c r="K381" s="26"/>
      <c r="L381" s="26"/>
      <c r="M381" s="26"/>
      <c r="N381" s="26"/>
      <c r="O381" s="26"/>
      <c r="P381" s="26"/>
      <c r="Q381" s="26"/>
      <c r="R381" s="26"/>
      <c r="S381" s="26"/>
    </row>
    <row r="382" ht="27.75" spans="1:19">
      <c r="A382" s="26"/>
      <c r="B382" s="26"/>
      <c r="C382" s="26"/>
      <c r="D382" s="26"/>
      <c r="E382" s="26" t="s">
        <v>101</v>
      </c>
      <c r="F382" s="26" t="s">
        <v>376</v>
      </c>
      <c r="G382" s="26" t="s">
        <v>577</v>
      </c>
      <c r="H382" s="26" t="s">
        <v>385</v>
      </c>
      <c r="I382" s="26" t="s">
        <v>398</v>
      </c>
      <c r="J382" s="26">
        <v>2.25</v>
      </c>
      <c r="K382" s="26"/>
      <c r="L382" s="26"/>
      <c r="M382" s="26"/>
      <c r="N382" s="26"/>
      <c r="O382" s="26"/>
      <c r="P382" s="26"/>
      <c r="Q382" s="26"/>
      <c r="R382" s="26"/>
      <c r="S382" s="26"/>
    </row>
    <row r="383" ht="27.75" spans="1:19">
      <c r="A383" s="26"/>
      <c r="B383" s="26"/>
      <c r="C383" s="26"/>
      <c r="D383" s="26"/>
      <c r="E383" s="26" t="s">
        <v>101</v>
      </c>
      <c r="F383" s="26" t="s">
        <v>376</v>
      </c>
      <c r="G383" s="26" t="s">
        <v>578</v>
      </c>
      <c r="H383" s="26" t="s">
        <v>385</v>
      </c>
      <c r="I383" s="26" t="s">
        <v>398</v>
      </c>
      <c r="J383" s="26">
        <v>2.25</v>
      </c>
      <c r="K383" s="26"/>
      <c r="L383" s="26"/>
      <c r="M383" s="26"/>
      <c r="N383" s="26"/>
      <c r="O383" s="26"/>
      <c r="P383" s="26"/>
      <c r="Q383" s="26"/>
      <c r="R383" s="26"/>
      <c r="S383" s="26"/>
    </row>
    <row r="384" ht="27.75" spans="1:19">
      <c r="A384" s="26"/>
      <c r="B384" s="26"/>
      <c r="C384" s="26"/>
      <c r="D384" s="26"/>
      <c r="E384" s="26" t="s">
        <v>101</v>
      </c>
      <c r="F384" s="26" t="s">
        <v>376</v>
      </c>
      <c r="G384" s="26" t="s">
        <v>579</v>
      </c>
      <c r="H384" s="26" t="s">
        <v>385</v>
      </c>
      <c r="I384" s="26" t="s">
        <v>398</v>
      </c>
      <c r="J384" s="26">
        <v>2.25</v>
      </c>
      <c r="K384" s="26"/>
      <c r="L384" s="26"/>
      <c r="M384" s="26"/>
      <c r="N384" s="26"/>
      <c r="O384" s="26"/>
      <c r="P384" s="26"/>
      <c r="Q384" s="26"/>
      <c r="R384" s="26"/>
      <c r="S384" s="26"/>
    </row>
    <row r="385" ht="27.75" spans="1:19">
      <c r="A385" s="26"/>
      <c r="B385" s="26"/>
      <c r="C385" s="26"/>
      <c r="D385" s="26"/>
      <c r="E385" s="26" t="s">
        <v>101</v>
      </c>
      <c r="F385" s="26" t="s">
        <v>376</v>
      </c>
      <c r="G385" s="26" t="s">
        <v>580</v>
      </c>
      <c r="H385" s="26" t="s">
        <v>385</v>
      </c>
      <c r="I385" s="26" t="s">
        <v>398</v>
      </c>
      <c r="J385" s="26">
        <v>2.25</v>
      </c>
      <c r="K385" s="26"/>
      <c r="L385" s="26"/>
      <c r="M385" s="26"/>
      <c r="N385" s="26"/>
      <c r="O385" s="26"/>
      <c r="P385" s="26"/>
      <c r="Q385" s="26"/>
      <c r="R385" s="26"/>
      <c r="S385" s="26"/>
    </row>
    <row r="386" ht="27.75" spans="1:19">
      <c r="A386" s="26"/>
      <c r="B386" s="26"/>
      <c r="C386" s="26"/>
      <c r="D386" s="26"/>
      <c r="E386" s="26" t="s">
        <v>101</v>
      </c>
      <c r="F386" s="26" t="s">
        <v>376</v>
      </c>
      <c r="G386" s="26" t="s">
        <v>581</v>
      </c>
      <c r="H386" s="26" t="s">
        <v>385</v>
      </c>
      <c r="I386" s="26" t="s">
        <v>398</v>
      </c>
      <c r="J386" s="26">
        <v>2.25</v>
      </c>
      <c r="K386" s="26"/>
      <c r="L386" s="26"/>
      <c r="M386" s="26"/>
      <c r="N386" s="26"/>
      <c r="O386" s="26"/>
      <c r="P386" s="26"/>
      <c r="Q386" s="26"/>
      <c r="R386" s="26"/>
      <c r="S386" s="26"/>
    </row>
    <row r="387" ht="27.75" spans="1:19">
      <c r="A387" s="26"/>
      <c r="B387" s="26"/>
      <c r="C387" s="26"/>
      <c r="D387" s="26"/>
      <c r="E387" s="26" t="s">
        <v>101</v>
      </c>
      <c r="F387" s="26" t="s">
        <v>376</v>
      </c>
      <c r="G387" s="26" t="s">
        <v>582</v>
      </c>
      <c r="H387" s="26" t="s">
        <v>385</v>
      </c>
      <c r="I387" s="26" t="s">
        <v>398</v>
      </c>
      <c r="J387" s="26">
        <v>2.25</v>
      </c>
      <c r="K387" s="26"/>
      <c r="L387" s="26"/>
      <c r="M387" s="26"/>
      <c r="N387" s="26"/>
      <c r="O387" s="26"/>
      <c r="P387" s="26"/>
      <c r="Q387" s="26"/>
      <c r="R387" s="26"/>
      <c r="S387" s="26"/>
    </row>
    <row r="388" ht="27.75" spans="1:19">
      <c r="A388" s="26"/>
      <c r="B388" s="26"/>
      <c r="C388" s="26"/>
      <c r="D388" s="26"/>
      <c r="E388" s="26" t="s">
        <v>101</v>
      </c>
      <c r="F388" s="26" t="s">
        <v>376</v>
      </c>
      <c r="G388" s="26" t="s">
        <v>583</v>
      </c>
      <c r="H388" s="26" t="s">
        <v>385</v>
      </c>
      <c r="I388" s="26" t="s">
        <v>398</v>
      </c>
      <c r="J388" s="26">
        <v>2.25</v>
      </c>
      <c r="K388" s="26"/>
      <c r="L388" s="26"/>
      <c r="M388" s="26"/>
      <c r="N388" s="26"/>
      <c r="O388" s="26"/>
      <c r="P388" s="26"/>
      <c r="Q388" s="26"/>
      <c r="R388" s="26"/>
      <c r="S388" s="26"/>
    </row>
    <row r="389" ht="27.75" spans="1:19">
      <c r="A389" s="26"/>
      <c r="B389" s="26"/>
      <c r="C389" s="26"/>
      <c r="D389" s="26"/>
      <c r="E389" s="26" t="s">
        <v>101</v>
      </c>
      <c r="F389" s="26" t="s">
        <v>376</v>
      </c>
      <c r="G389" s="26" t="s">
        <v>584</v>
      </c>
      <c r="H389" s="26" t="s">
        <v>385</v>
      </c>
      <c r="I389" s="26" t="s">
        <v>398</v>
      </c>
      <c r="J389" s="26">
        <v>2.25</v>
      </c>
      <c r="K389" s="26"/>
      <c r="L389" s="26"/>
      <c r="M389" s="26"/>
      <c r="N389" s="26"/>
      <c r="O389" s="26"/>
      <c r="P389" s="26"/>
      <c r="Q389" s="26"/>
      <c r="R389" s="26"/>
      <c r="S389" s="26"/>
    </row>
    <row r="390" ht="27.75" spans="1:19">
      <c r="A390" s="26"/>
      <c r="B390" s="26"/>
      <c r="C390" s="26"/>
      <c r="D390" s="26"/>
      <c r="E390" s="26" t="s">
        <v>101</v>
      </c>
      <c r="F390" s="26" t="s">
        <v>376</v>
      </c>
      <c r="G390" s="26" t="s">
        <v>585</v>
      </c>
      <c r="H390" s="26" t="s">
        <v>385</v>
      </c>
      <c r="I390" s="26" t="s">
        <v>398</v>
      </c>
      <c r="J390" s="26">
        <v>2.25</v>
      </c>
      <c r="K390" s="26"/>
      <c r="L390" s="26"/>
      <c r="M390" s="26"/>
      <c r="N390" s="26"/>
      <c r="O390" s="26"/>
      <c r="P390" s="26"/>
      <c r="Q390" s="26"/>
      <c r="R390" s="26"/>
      <c r="S390" s="26"/>
    </row>
    <row r="391" ht="27.75" spans="1:19">
      <c r="A391" s="26"/>
      <c r="B391" s="26"/>
      <c r="C391" s="26"/>
      <c r="D391" s="26"/>
      <c r="E391" s="26" t="s">
        <v>101</v>
      </c>
      <c r="F391" s="26" t="s">
        <v>376</v>
      </c>
      <c r="G391" s="26" t="s">
        <v>586</v>
      </c>
      <c r="H391" s="26" t="s">
        <v>385</v>
      </c>
      <c r="I391" s="26" t="s">
        <v>398</v>
      </c>
      <c r="J391" s="26">
        <v>2.25</v>
      </c>
      <c r="K391" s="26"/>
      <c r="L391" s="26"/>
      <c r="M391" s="26"/>
      <c r="N391" s="26"/>
      <c r="O391" s="26"/>
      <c r="P391" s="26"/>
      <c r="Q391" s="26"/>
      <c r="R391" s="26"/>
      <c r="S391" s="26"/>
    </row>
    <row r="392" ht="27.75" spans="1:19">
      <c r="A392" s="26"/>
      <c r="B392" s="26"/>
      <c r="C392" s="26"/>
      <c r="D392" s="26"/>
      <c r="E392" s="26" t="s">
        <v>101</v>
      </c>
      <c r="F392" s="26" t="s">
        <v>376</v>
      </c>
      <c r="G392" s="26" t="s">
        <v>587</v>
      </c>
      <c r="H392" s="26" t="s">
        <v>385</v>
      </c>
      <c r="I392" s="26" t="s">
        <v>398</v>
      </c>
      <c r="J392" s="26">
        <v>2.25</v>
      </c>
      <c r="K392" s="26"/>
      <c r="L392" s="26"/>
      <c r="M392" s="26"/>
      <c r="N392" s="26"/>
      <c r="O392" s="26"/>
      <c r="P392" s="26"/>
      <c r="Q392" s="26"/>
      <c r="R392" s="26"/>
      <c r="S392" s="26"/>
    </row>
    <row r="393" ht="27.75" spans="1:19">
      <c r="A393" s="26"/>
      <c r="B393" s="26"/>
      <c r="C393" s="26"/>
      <c r="D393" s="26"/>
      <c r="E393" s="26" t="s">
        <v>101</v>
      </c>
      <c r="F393" s="26" t="s">
        <v>376</v>
      </c>
      <c r="G393" s="26" t="s">
        <v>588</v>
      </c>
      <c r="H393" s="26" t="s">
        <v>385</v>
      </c>
      <c r="I393" s="26" t="s">
        <v>398</v>
      </c>
      <c r="J393" s="26">
        <v>2.25</v>
      </c>
      <c r="K393" s="26"/>
      <c r="L393" s="26"/>
      <c r="M393" s="26"/>
      <c r="N393" s="26"/>
      <c r="O393" s="26"/>
      <c r="P393" s="26"/>
      <c r="Q393" s="26"/>
      <c r="R393" s="26"/>
      <c r="S393" s="26"/>
    </row>
    <row r="394" ht="27.75" spans="1:19">
      <c r="A394" s="26"/>
      <c r="B394" s="26"/>
      <c r="C394" s="26"/>
      <c r="D394" s="26"/>
      <c r="E394" s="26" t="s">
        <v>101</v>
      </c>
      <c r="F394" s="26" t="s">
        <v>376</v>
      </c>
      <c r="G394" s="26" t="s">
        <v>589</v>
      </c>
      <c r="H394" s="26" t="s">
        <v>385</v>
      </c>
      <c r="I394" s="26" t="s">
        <v>398</v>
      </c>
      <c r="J394" s="26">
        <v>2.25</v>
      </c>
      <c r="K394" s="26"/>
      <c r="L394" s="26"/>
      <c r="M394" s="26"/>
      <c r="N394" s="26"/>
      <c r="O394" s="26"/>
      <c r="P394" s="26"/>
      <c r="Q394" s="26"/>
      <c r="R394" s="26"/>
      <c r="S394" s="26"/>
    </row>
    <row r="395" ht="27.75" spans="1:19">
      <c r="A395" s="26"/>
      <c r="B395" s="26"/>
      <c r="C395" s="26"/>
      <c r="D395" s="26"/>
      <c r="E395" s="26" t="s">
        <v>101</v>
      </c>
      <c r="F395" s="26" t="s">
        <v>376</v>
      </c>
      <c r="G395" s="26" t="s">
        <v>590</v>
      </c>
      <c r="H395" s="26" t="s">
        <v>385</v>
      </c>
      <c r="I395" s="26" t="s">
        <v>398</v>
      </c>
      <c r="J395" s="26">
        <v>2.25</v>
      </c>
      <c r="K395" s="26"/>
      <c r="L395" s="26"/>
      <c r="M395" s="26"/>
      <c r="N395" s="26"/>
      <c r="O395" s="26"/>
      <c r="P395" s="26"/>
      <c r="Q395" s="26"/>
      <c r="R395" s="26"/>
      <c r="S395" s="26"/>
    </row>
    <row r="396" ht="27.75" spans="1:19">
      <c r="A396" s="26"/>
      <c r="B396" s="26"/>
      <c r="C396" s="26"/>
      <c r="D396" s="26"/>
      <c r="E396" s="26" t="s">
        <v>101</v>
      </c>
      <c r="F396" s="26" t="s">
        <v>376</v>
      </c>
      <c r="G396" s="26" t="s">
        <v>591</v>
      </c>
      <c r="H396" s="26" t="s">
        <v>385</v>
      </c>
      <c r="I396" s="26" t="s">
        <v>398</v>
      </c>
      <c r="J396" s="26">
        <v>2.25</v>
      </c>
      <c r="K396" s="26"/>
      <c r="L396" s="26"/>
      <c r="M396" s="26"/>
      <c r="N396" s="26"/>
      <c r="O396" s="26"/>
      <c r="P396" s="26"/>
      <c r="Q396" s="26"/>
      <c r="R396" s="26"/>
      <c r="S396" s="26"/>
    </row>
    <row r="397" ht="27.75" spans="1:19">
      <c r="A397" s="26"/>
      <c r="B397" s="26"/>
      <c r="C397" s="26"/>
      <c r="D397" s="26"/>
      <c r="E397" s="26" t="s">
        <v>101</v>
      </c>
      <c r="F397" s="26" t="s">
        <v>376</v>
      </c>
      <c r="G397" s="26" t="s">
        <v>592</v>
      </c>
      <c r="H397" s="26" t="s">
        <v>385</v>
      </c>
      <c r="I397" s="26" t="s">
        <v>398</v>
      </c>
      <c r="J397" s="26">
        <v>2.25</v>
      </c>
      <c r="K397" s="26"/>
      <c r="L397" s="26"/>
      <c r="M397" s="26"/>
      <c r="N397" s="26"/>
      <c r="O397" s="26"/>
      <c r="P397" s="26"/>
      <c r="Q397" s="26"/>
      <c r="R397" s="26"/>
      <c r="S397" s="26"/>
    </row>
    <row r="398" ht="27.75" spans="1:19">
      <c r="A398" s="26"/>
      <c r="B398" s="26"/>
      <c r="C398" s="26"/>
      <c r="D398" s="26"/>
      <c r="E398" s="26" t="s">
        <v>101</v>
      </c>
      <c r="F398" s="26" t="s">
        <v>376</v>
      </c>
      <c r="G398" s="26" t="s">
        <v>593</v>
      </c>
      <c r="H398" s="26" t="s">
        <v>385</v>
      </c>
      <c r="I398" s="26" t="s">
        <v>398</v>
      </c>
      <c r="J398" s="26">
        <v>2.25</v>
      </c>
      <c r="K398" s="26"/>
      <c r="L398" s="26"/>
      <c r="M398" s="26"/>
      <c r="N398" s="26"/>
      <c r="O398" s="26"/>
      <c r="P398" s="26"/>
      <c r="Q398" s="26"/>
      <c r="R398" s="26"/>
      <c r="S398" s="26"/>
    </row>
    <row r="399" ht="27.75" spans="1:19">
      <c r="A399" s="26"/>
      <c r="B399" s="26"/>
      <c r="C399" s="26"/>
      <c r="D399" s="26"/>
      <c r="E399" s="26" t="s">
        <v>101</v>
      </c>
      <c r="F399" s="26" t="s">
        <v>376</v>
      </c>
      <c r="G399" s="26" t="s">
        <v>594</v>
      </c>
      <c r="H399" s="26" t="s">
        <v>385</v>
      </c>
      <c r="I399" s="26" t="s">
        <v>398</v>
      </c>
      <c r="J399" s="26">
        <v>2.25</v>
      </c>
      <c r="K399" s="26"/>
      <c r="L399" s="26"/>
      <c r="M399" s="26"/>
      <c r="N399" s="26"/>
      <c r="O399" s="26"/>
      <c r="P399" s="26"/>
      <c r="Q399" s="26"/>
      <c r="R399" s="26"/>
      <c r="S399" s="26"/>
    </row>
    <row r="400" ht="27.75" spans="1:19">
      <c r="A400" s="26"/>
      <c r="B400" s="26"/>
      <c r="C400" s="26"/>
      <c r="D400" s="26"/>
      <c r="E400" s="26" t="s">
        <v>101</v>
      </c>
      <c r="F400" s="26" t="s">
        <v>376</v>
      </c>
      <c r="G400" s="26" t="s">
        <v>103</v>
      </c>
      <c r="H400" s="26" t="s">
        <v>385</v>
      </c>
      <c r="I400" s="26" t="s">
        <v>398</v>
      </c>
      <c r="J400" s="26">
        <v>1.5</v>
      </c>
      <c r="K400" s="26"/>
      <c r="L400" s="26"/>
      <c r="M400" s="26"/>
      <c r="N400" s="26"/>
      <c r="O400" s="26"/>
      <c r="P400" s="26"/>
      <c r="Q400" s="26"/>
      <c r="R400" s="26"/>
      <c r="S400" s="26"/>
    </row>
    <row r="401" ht="27.75" spans="1:19">
      <c r="A401" s="26"/>
      <c r="B401" s="26"/>
      <c r="C401" s="26"/>
      <c r="D401" s="26"/>
      <c r="E401" s="26" t="s">
        <v>101</v>
      </c>
      <c r="F401" s="26" t="s">
        <v>376</v>
      </c>
      <c r="G401" s="26" t="s">
        <v>104</v>
      </c>
      <c r="H401" s="26" t="s">
        <v>385</v>
      </c>
      <c r="I401" s="26" t="s">
        <v>398</v>
      </c>
      <c r="J401" s="26">
        <v>0.75</v>
      </c>
      <c r="K401" s="26"/>
      <c r="L401" s="26"/>
      <c r="M401" s="26"/>
      <c r="N401" s="26"/>
      <c r="O401" s="26"/>
      <c r="P401" s="26"/>
      <c r="Q401" s="26"/>
      <c r="R401" s="26"/>
      <c r="S401" s="26"/>
    </row>
    <row r="402" ht="27.75" spans="1:19">
      <c r="A402" s="26"/>
      <c r="B402" s="26"/>
      <c r="C402" s="26"/>
      <c r="D402" s="26"/>
      <c r="E402" s="26" t="s">
        <v>101</v>
      </c>
      <c r="F402" s="26" t="s">
        <v>376</v>
      </c>
      <c r="G402" s="26" t="s">
        <v>595</v>
      </c>
      <c r="H402" s="26" t="s">
        <v>385</v>
      </c>
      <c r="I402" s="26" t="s">
        <v>398</v>
      </c>
      <c r="J402" s="26">
        <v>0.75</v>
      </c>
      <c r="K402" s="26"/>
      <c r="L402" s="26"/>
      <c r="M402" s="26"/>
      <c r="N402" s="26"/>
      <c r="O402" s="26"/>
      <c r="P402" s="26"/>
      <c r="Q402" s="26"/>
      <c r="R402" s="26"/>
      <c r="S402" s="26"/>
    </row>
    <row r="403" ht="15" customHeight="1" spans="1:19">
      <c r="A403" s="26" t="s">
        <v>392</v>
      </c>
      <c r="B403" s="26" t="s">
        <v>596</v>
      </c>
      <c r="C403" s="26" t="s">
        <v>597</v>
      </c>
      <c r="D403" s="26" t="s">
        <v>395</v>
      </c>
      <c r="E403" s="26" t="s">
        <v>18</v>
      </c>
      <c r="F403" s="26" t="s">
        <v>376</v>
      </c>
      <c r="G403" s="26" t="s">
        <v>287</v>
      </c>
      <c r="H403" s="26" t="s">
        <v>459</v>
      </c>
      <c r="I403" s="26" t="s">
        <v>460</v>
      </c>
      <c r="J403" s="26">
        <v>1</v>
      </c>
      <c r="K403" s="26"/>
      <c r="L403" s="26"/>
      <c r="M403" s="26"/>
      <c r="N403" s="26"/>
      <c r="O403" s="26"/>
      <c r="P403" s="26"/>
      <c r="Q403" s="26"/>
      <c r="R403" s="26"/>
      <c r="S403" s="26"/>
    </row>
    <row r="404" ht="14.25" spans="1:19">
      <c r="A404" s="26"/>
      <c r="B404" s="26"/>
      <c r="C404" s="26"/>
      <c r="D404" s="26"/>
      <c r="E404" s="26"/>
      <c r="F404" s="26"/>
      <c r="G404" s="26"/>
      <c r="H404" s="26" t="s">
        <v>396</v>
      </c>
      <c r="I404" s="26" t="s">
        <v>397</v>
      </c>
      <c r="J404" s="26">
        <v>2500</v>
      </c>
      <c r="K404" s="26"/>
      <c r="L404" s="26"/>
      <c r="M404" s="26"/>
      <c r="N404" s="26"/>
      <c r="O404" s="26"/>
      <c r="P404" s="26"/>
      <c r="Q404" s="26"/>
      <c r="R404" s="26"/>
      <c r="S404" s="26"/>
    </row>
    <row r="405" ht="15" customHeight="1" spans="1:19">
      <c r="A405" s="26"/>
      <c r="B405" s="26"/>
      <c r="C405" s="26"/>
      <c r="D405" s="26"/>
      <c r="E405" s="26" t="s">
        <v>18</v>
      </c>
      <c r="F405" s="26" t="s">
        <v>376</v>
      </c>
      <c r="G405" s="26" t="s">
        <v>288</v>
      </c>
      <c r="H405" s="26" t="s">
        <v>396</v>
      </c>
      <c r="I405" s="26" t="s">
        <v>397</v>
      </c>
      <c r="J405" s="26">
        <v>2500</v>
      </c>
      <c r="K405" s="26"/>
      <c r="L405" s="26"/>
      <c r="M405" s="26"/>
      <c r="N405" s="26"/>
      <c r="O405" s="26"/>
      <c r="P405" s="26"/>
      <c r="Q405" s="26"/>
      <c r="R405" s="26"/>
      <c r="S405" s="26"/>
    </row>
    <row r="406" ht="14.25" spans="1:19">
      <c r="A406" s="26"/>
      <c r="B406" s="26"/>
      <c r="C406" s="26"/>
      <c r="D406" s="26"/>
      <c r="E406" s="26"/>
      <c r="F406" s="26"/>
      <c r="G406" s="26"/>
      <c r="H406" s="26" t="s">
        <v>459</v>
      </c>
      <c r="I406" s="26" t="s">
        <v>460</v>
      </c>
      <c r="J406" s="26">
        <v>1</v>
      </c>
      <c r="K406" s="26"/>
      <c r="L406" s="26"/>
      <c r="M406" s="26"/>
      <c r="N406" s="26"/>
      <c r="O406" s="26"/>
      <c r="P406" s="26"/>
      <c r="Q406" s="26"/>
      <c r="R406" s="26"/>
      <c r="S406" s="26"/>
    </row>
    <row r="407" ht="15" customHeight="1" spans="1:19">
      <c r="A407" s="26"/>
      <c r="B407" s="26"/>
      <c r="C407" s="26"/>
      <c r="D407" s="26"/>
      <c r="E407" s="26" t="s">
        <v>18</v>
      </c>
      <c r="F407" s="26" t="s">
        <v>376</v>
      </c>
      <c r="G407" s="26" t="s">
        <v>295</v>
      </c>
      <c r="H407" s="26" t="s">
        <v>396</v>
      </c>
      <c r="I407" s="26" t="s">
        <v>397</v>
      </c>
      <c r="J407" s="26">
        <v>2500</v>
      </c>
      <c r="K407" s="26"/>
      <c r="L407" s="26"/>
      <c r="M407" s="26"/>
      <c r="N407" s="26"/>
      <c r="O407" s="26"/>
      <c r="P407" s="26"/>
      <c r="Q407" s="26"/>
      <c r="R407" s="26"/>
      <c r="S407" s="26"/>
    </row>
    <row r="408" ht="14.25" spans="1:19">
      <c r="A408" s="26"/>
      <c r="B408" s="26"/>
      <c r="C408" s="26"/>
      <c r="D408" s="26"/>
      <c r="E408" s="26"/>
      <c r="F408" s="26"/>
      <c r="G408" s="26"/>
      <c r="H408" s="26" t="s">
        <v>459</v>
      </c>
      <c r="I408" s="26" t="s">
        <v>460</v>
      </c>
      <c r="J408" s="26">
        <v>1</v>
      </c>
      <c r="K408" s="26"/>
      <c r="L408" s="26"/>
      <c r="M408" s="26"/>
      <c r="N408" s="26"/>
      <c r="O408" s="26"/>
      <c r="P408" s="26"/>
      <c r="Q408" s="26"/>
      <c r="R408" s="26"/>
      <c r="S408" s="26"/>
    </row>
    <row r="409" ht="15" customHeight="1" spans="1:19">
      <c r="A409" s="26"/>
      <c r="B409" s="26"/>
      <c r="C409" s="26"/>
      <c r="D409" s="26"/>
      <c r="E409" s="26" t="s">
        <v>38</v>
      </c>
      <c r="F409" s="26" t="s">
        <v>376</v>
      </c>
      <c r="G409" s="26" t="s">
        <v>284</v>
      </c>
      <c r="H409" s="26" t="s">
        <v>459</v>
      </c>
      <c r="I409" s="26" t="s">
        <v>460</v>
      </c>
      <c r="J409" s="26">
        <v>1</v>
      </c>
      <c r="K409" s="26"/>
      <c r="L409" s="26"/>
      <c r="M409" s="26"/>
      <c r="N409" s="26"/>
      <c r="O409" s="26"/>
      <c r="P409" s="26"/>
      <c r="Q409" s="26"/>
      <c r="R409" s="26"/>
      <c r="S409" s="26"/>
    </row>
    <row r="410" ht="14.25" spans="1:19">
      <c r="A410" s="26"/>
      <c r="B410" s="26"/>
      <c r="C410" s="26"/>
      <c r="D410" s="26"/>
      <c r="E410" s="26"/>
      <c r="F410" s="26"/>
      <c r="G410" s="26"/>
      <c r="H410" s="26" t="s">
        <v>396</v>
      </c>
      <c r="I410" s="26" t="s">
        <v>397</v>
      </c>
      <c r="J410" s="26">
        <v>2500</v>
      </c>
      <c r="K410" s="26"/>
      <c r="L410" s="26"/>
      <c r="M410" s="26"/>
      <c r="N410" s="26"/>
      <c r="O410" s="26"/>
      <c r="P410" s="26"/>
      <c r="Q410" s="26"/>
      <c r="R410" s="26"/>
      <c r="S410" s="26"/>
    </row>
    <row r="411" ht="15" customHeight="1" spans="1:19">
      <c r="A411" s="26"/>
      <c r="B411" s="26"/>
      <c r="C411" s="26"/>
      <c r="D411" s="26"/>
      <c r="E411" s="26" t="s">
        <v>38</v>
      </c>
      <c r="F411" s="26" t="s">
        <v>376</v>
      </c>
      <c r="G411" s="26" t="s">
        <v>286</v>
      </c>
      <c r="H411" s="26" t="s">
        <v>396</v>
      </c>
      <c r="I411" s="26" t="s">
        <v>397</v>
      </c>
      <c r="J411" s="26">
        <v>2500</v>
      </c>
      <c r="K411" s="26"/>
      <c r="L411" s="26"/>
      <c r="M411" s="26"/>
      <c r="N411" s="26"/>
      <c r="O411" s="26"/>
      <c r="P411" s="26"/>
      <c r="Q411" s="26"/>
      <c r="R411" s="26"/>
      <c r="S411" s="26"/>
    </row>
    <row r="412" ht="14.25" spans="1:19">
      <c r="A412" s="26"/>
      <c r="B412" s="26"/>
      <c r="C412" s="26"/>
      <c r="D412" s="26"/>
      <c r="E412" s="26"/>
      <c r="F412" s="26"/>
      <c r="G412" s="26"/>
      <c r="H412" s="26" t="s">
        <v>459</v>
      </c>
      <c r="I412" s="26" t="s">
        <v>460</v>
      </c>
      <c r="J412" s="26">
        <v>1</v>
      </c>
      <c r="K412" s="26"/>
      <c r="L412" s="26"/>
      <c r="M412" s="26"/>
      <c r="N412" s="26"/>
      <c r="O412" s="26"/>
      <c r="P412" s="26"/>
      <c r="Q412" s="26"/>
      <c r="R412" s="26"/>
      <c r="S412" s="26"/>
    </row>
    <row r="413" ht="15" customHeight="1" spans="1:19">
      <c r="A413" s="26"/>
      <c r="B413" s="26"/>
      <c r="C413" s="26"/>
      <c r="D413" s="26"/>
      <c r="E413" s="26" t="s">
        <v>38</v>
      </c>
      <c r="F413" s="26" t="s">
        <v>376</v>
      </c>
      <c r="G413" s="26" t="s">
        <v>291</v>
      </c>
      <c r="H413" s="26" t="s">
        <v>459</v>
      </c>
      <c r="I413" s="26" t="s">
        <v>460</v>
      </c>
      <c r="J413" s="26">
        <v>1</v>
      </c>
      <c r="K413" s="26"/>
      <c r="L413" s="26"/>
      <c r="M413" s="26"/>
      <c r="N413" s="26"/>
      <c r="O413" s="26"/>
      <c r="P413" s="26"/>
      <c r="Q413" s="26"/>
      <c r="R413" s="26"/>
      <c r="S413" s="26"/>
    </row>
    <row r="414" ht="14.25" spans="1:19">
      <c r="A414" s="26"/>
      <c r="B414" s="26"/>
      <c r="C414" s="26"/>
      <c r="D414" s="26"/>
      <c r="E414" s="26"/>
      <c r="F414" s="26"/>
      <c r="G414" s="26"/>
      <c r="H414" s="26" t="s">
        <v>396</v>
      </c>
      <c r="I414" s="26" t="s">
        <v>397</v>
      </c>
      <c r="J414" s="26">
        <v>2500</v>
      </c>
      <c r="K414" s="26"/>
      <c r="L414" s="26"/>
      <c r="M414" s="26"/>
      <c r="N414" s="26"/>
      <c r="O414" s="26"/>
      <c r="P414" s="26"/>
      <c r="Q414" s="26"/>
      <c r="R414" s="26"/>
      <c r="S414" s="26"/>
    </row>
    <row r="415" ht="15" customHeight="1" spans="1:19">
      <c r="A415" s="26"/>
      <c r="B415" s="26"/>
      <c r="C415" s="26"/>
      <c r="D415" s="26"/>
      <c r="E415" s="26" t="s">
        <v>38</v>
      </c>
      <c r="F415" s="26" t="s">
        <v>376</v>
      </c>
      <c r="G415" s="26" t="s">
        <v>294</v>
      </c>
      <c r="H415" s="26" t="s">
        <v>459</v>
      </c>
      <c r="I415" s="26" t="s">
        <v>460</v>
      </c>
      <c r="J415" s="26">
        <v>1</v>
      </c>
      <c r="K415" s="26"/>
      <c r="L415" s="26"/>
      <c r="M415" s="26"/>
      <c r="N415" s="26"/>
      <c r="O415" s="26"/>
      <c r="P415" s="26"/>
      <c r="Q415" s="26"/>
      <c r="R415" s="26"/>
      <c r="S415" s="26"/>
    </row>
    <row r="416" ht="14.25" spans="1:19">
      <c r="A416" s="26"/>
      <c r="B416" s="26"/>
      <c r="C416" s="26"/>
      <c r="D416" s="26"/>
      <c r="E416" s="26"/>
      <c r="F416" s="26"/>
      <c r="G416" s="26"/>
      <c r="H416" s="26" t="s">
        <v>396</v>
      </c>
      <c r="I416" s="26" t="s">
        <v>397</v>
      </c>
      <c r="J416" s="26">
        <v>2500</v>
      </c>
      <c r="K416" s="26"/>
      <c r="L416" s="26"/>
      <c r="M416" s="26"/>
      <c r="N416" s="26"/>
      <c r="O416" s="26"/>
      <c r="P416" s="26"/>
      <c r="Q416" s="26"/>
      <c r="R416" s="26"/>
      <c r="S416" s="26"/>
    </row>
    <row r="417" ht="15" customHeight="1" spans="1:19">
      <c r="A417" s="26"/>
      <c r="B417" s="26"/>
      <c r="C417" s="26"/>
      <c r="D417" s="26"/>
      <c r="E417" s="26" t="s">
        <v>38</v>
      </c>
      <c r="F417" s="26" t="s">
        <v>376</v>
      </c>
      <c r="G417" s="26" t="s">
        <v>297</v>
      </c>
      <c r="H417" s="26" t="s">
        <v>396</v>
      </c>
      <c r="I417" s="26" t="s">
        <v>397</v>
      </c>
      <c r="J417" s="26">
        <v>2500</v>
      </c>
      <c r="K417" s="26"/>
      <c r="L417" s="26"/>
      <c r="M417" s="26"/>
      <c r="N417" s="26"/>
      <c r="O417" s="26"/>
      <c r="P417" s="26"/>
      <c r="Q417" s="26"/>
      <c r="R417" s="26"/>
      <c r="S417" s="26"/>
    </row>
    <row r="418" ht="14.25" spans="1:19">
      <c r="A418" s="26"/>
      <c r="B418" s="26"/>
      <c r="C418" s="26"/>
      <c r="D418" s="26"/>
      <c r="E418" s="26"/>
      <c r="F418" s="26"/>
      <c r="G418" s="26"/>
      <c r="H418" s="26" t="s">
        <v>459</v>
      </c>
      <c r="I418" s="26" t="s">
        <v>460</v>
      </c>
      <c r="J418" s="26">
        <v>1</v>
      </c>
      <c r="K418" s="26"/>
      <c r="L418" s="26"/>
      <c r="M418" s="26"/>
      <c r="N418" s="26"/>
      <c r="O418" s="26"/>
      <c r="P418" s="26"/>
      <c r="Q418" s="26"/>
      <c r="R418" s="26"/>
      <c r="S418" s="26"/>
    </row>
    <row r="419" ht="15" customHeight="1" spans="1:19">
      <c r="A419" s="26"/>
      <c r="B419" s="26"/>
      <c r="C419" s="26"/>
      <c r="D419" s="26"/>
      <c r="E419" s="26" t="s">
        <v>72</v>
      </c>
      <c r="F419" s="26" t="s">
        <v>376</v>
      </c>
      <c r="G419" s="26" t="s">
        <v>292</v>
      </c>
      <c r="H419" s="26" t="s">
        <v>396</v>
      </c>
      <c r="I419" s="26" t="s">
        <v>397</v>
      </c>
      <c r="J419" s="26">
        <v>1250</v>
      </c>
      <c r="K419" s="26"/>
      <c r="L419" s="26"/>
      <c r="M419" s="26"/>
      <c r="N419" s="26"/>
      <c r="O419" s="26"/>
      <c r="P419" s="26"/>
      <c r="Q419" s="26"/>
      <c r="R419" s="26"/>
      <c r="S419" s="26"/>
    </row>
    <row r="420" ht="14.25" spans="1:19">
      <c r="A420" s="26"/>
      <c r="B420" s="26"/>
      <c r="C420" s="26"/>
      <c r="D420" s="26"/>
      <c r="E420" s="26"/>
      <c r="F420" s="26"/>
      <c r="G420" s="26"/>
      <c r="H420" s="26" t="s">
        <v>459</v>
      </c>
      <c r="I420" s="26" t="s">
        <v>460</v>
      </c>
      <c r="J420" s="26">
        <v>1</v>
      </c>
      <c r="K420" s="26"/>
      <c r="L420" s="26"/>
      <c r="M420" s="26"/>
      <c r="N420" s="26"/>
      <c r="O420" s="26"/>
      <c r="P420" s="26"/>
      <c r="Q420" s="26"/>
      <c r="R420" s="26"/>
      <c r="S420" s="26"/>
    </row>
    <row r="421" ht="15" customHeight="1" spans="1:19">
      <c r="A421" s="26"/>
      <c r="B421" s="26"/>
      <c r="C421" s="26"/>
      <c r="D421" s="26"/>
      <c r="E421" s="26" t="s">
        <v>72</v>
      </c>
      <c r="F421" s="26" t="s">
        <v>376</v>
      </c>
      <c r="G421" s="26" t="s">
        <v>298</v>
      </c>
      <c r="H421" s="26" t="s">
        <v>396</v>
      </c>
      <c r="I421" s="26" t="s">
        <v>397</v>
      </c>
      <c r="J421" s="26">
        <v>2500</v>
      </c>
      <c r="K421" s="26"/>
      <c r="L421" s="26"/>
      <c r="M421" s="26"/>
      <c r="N421" s="26"/>
      <c r="O421" s="26"/>
      <c r="P421" s="26"/>
      <c r="Q421" s="26"/>
      <c r="R421" s="26"/>
      <c r="S421" s="26"/>
    </row>
    <row r="422" ht="14.25" spans="1:19">
      <c r="A422" s="26"/>
      <c r="B422" s="26"/>
      <c r="C422" s="26"/>
      <c r="D422" s="26"/>
      <c r="E422" s="26"/>
      <c r="F422" s="26"/>
      <c r="G422" s="26"/>
      <c r="H422" s="26" t="s">
        <v>459</v>
      </c>
      <c r="I422" s="26" t="s">
        <v>460</v>
      </c>
      <c r="J422" s="26">
        <v>1</v>
      </c>
      <c r="K422" s="26"/>
      <c r="L422" s="26"/>
      <c r="M422" s="26"/>
      <c r="N422" s="26"/>
      <c r="O422" s="26"/>
      <c r="P422" s="26"/>
      <c r="Q422" s="26"/>
      <c r="R422" s="26"/>
      <c r="S422" s="26"/>
    </row>
    <row r="423" ht="15" customHeight="1" spans="1:19">
      <c r="A423" s="26"/>
      <c r="B423" s="26"/>
      <c r="C423" s="26"/>
      <c r="D423" s="26"/>
      <c r="E423" s="26" t="s">
        <v>35</v>
      </c>
      <c r="F423" s="26" t="s">
        <v>376</v>
      </c>
      <c r="G423" s="26" t="s">
        <v>293</v>
      </c>
      <c r="H423" s="26" t="s">
        <v>396</v>
      </c>
      <c r="I423" s="26" t="s">
        <v>397</v>
      </c>
      <c r="J423" s="26">
        <v>2500</v>
      </c>
      <c r="K423" s="26"/>
      <c r="L423" s="26"/>
      <c r="M423" s="26"/>
      <c r="N423" s="26"/>
      <c r="O423" s="26"/>
      <c r="P423" s="26"/>
      <c r="Q423" s="26"/>
      <c r="R423" s="26"/>
      <c r="S423" s="26"/>
    </row>
    <row r="424" ht="14.25" spans="1:19">
      <c r="A424" s="26"/>
      <c r="B424" s="26"/>
      <c r="C424" s="26"/>
      <c r="D424" s="26"/>
      <c r="E424" s="26"/>
      <c r="F424" s="26"/>
      <c r="G424" s="26"/>
      <c r="H424" s="26" t="s">
        <v>459</v>
      </c>
      <c r="I424" s="26" t="s">
        <v>460</v>
      </c>
      <c r="J424" s="26">
        <v>1</v>
      </c>
      <c r="K424" s="26"/>
      <c r="L424" s="26"/>
      <c r="M424" s="26"/>
      <c r="N424" s="26"/>
      <c r="O424" s="26"/>
      <c r="P424" s="26"/>
      <c r="Q424" s="26"/>
      <c r="R424" s="26"/>
      <c r="S424" s="26"/>
    </row>
    <row r="425" ht="15" customHeight="1" spans="1:19">
      <c r="A425" s="26"/>
      <c r="B425" s="26"/>
      <c r="C425" s="26"/>
      <c r="D425" s="26"/>
      <c r="E425" s="26" t="s">
        <v>108</v>
      </c>
      <c r="F425" s="26" t="s">
        <v>376</v>
      </c>
      <c r="G425" s="26" t="s">
        <v>285</v>
      </c>
      <c r="H425" s="26" t="s">
        <v>396</v>
      </c>
      <c r="I425" s="26" t="s">
        <v>397</v>
      </c>
      <c r="J425" s="26">
        <v>2500</v>
      </c>
      <c r="K425" s="26"/>
      <c r="L425" s="26"/>
      <c r="M425" s="26"/>
      <c r="N425" s="26"/>
      <c r="O425" s="26"/>
      <c r="P425" s="26"/>
      <c r="Q425" s="26"/>
      <c r="R425" s="26"/>
      <c r="S425" s="26"/>
    </row>
    <row r="426" ht="14.25" spans="1:19">
      <c r="A426" s="26"/>
      <c r="B426" s="26"/>
      <c r="C426" s="26"/>
      <c r="D426" s="26"/>
      <c r="E426" s="26"/>
      <c r="F426" s="26"/>
      <c r="G426" s="26"/>
      <c r="H426" s="26" t="s">
        <v>459</v>
      </c>
      <c r="I426" s="26" t="s">
        <v>460</v>
      </c>
      <c r="J426" s="26">
        <v>1</v>
      </c>
      <c r="K426" s="26"/>
      <c r="L426" s="26"/>
      <c r="M426" s="26"/>
      <c r="N426" s="26"/>
      <c r="O426" s="26"/>
      <c r="P426" s="26"/>
      <c r="Q426" s="26"/>
      <c r="R426" s="26"/>
      <c r="S426" s="26"/>
    </row>
    <row r="427" ht="15" customHeight="1" spans="1:19">
      <c r="A427" s="26"/>
      <c r="B427" s="26"/>
      <c r="C427" s="26"/>
      <c r="D427" s="26"/>
      <c r="E427" s="26" t="s">
        <v>250</v>
      </c>
      <c r="F427" s="26" t="s">
        <v>376</v>
      </c>
      <c r="G427" s="26" t="s">
        <v>283</v>
      </c>
      <c r="H427" s="26" t="s">
        <v>459</v>
      </c>
      <c r="I427" s="26" t="s">
        <v>460</v>
      </c>
      <c r="J427" s="26">
        <v>1</v>
      </c>
      <c r="K427" s="26"/>
      <c r="L427" s="26"/>
      <c r="M427" s="26"/>
      <c r="N427" s="26"/>
      <c r="O427" s="26"/>
      <c r="P427" s="26"/>
      <c r="Q427" s="26"/>
      <c r="R427" s="26"/>
      <c r="S427" s="26"/>
    </row>
    <row r="428" ht="14.25" spans="1:19">
      <c r="A428" s="26"/>
      <c r="B428" s="26"/>
      <c r="C428" s="26"/>
      <c r="D428" s="26"/>
      <c r="E428" s="26"/>
      <c r="F428" s="26"/>
      <c r="G428" s="26"/>
      <c r="H428" s="26" t="s">
        <v>396</v>
      </c>
      <c r="I428" s="26" t="s">
        <v>397</v>
      </c>
      <c r="J428" s="26">
        <v>3750</v>
      </c>
      <c r="K428" s="26"/>
      <c r="L428" s="26"/>
      <c r="M428" s="26"/>
      <c r="N428" s="26"/>
      <c r="O428" s="26"/>
      <c r="P428" s="26"/>
      <c r="Q428" s="26"/>
      <c r="R428" s="26"/>
      <c r="S428" s="26"/>
    </row>
    <row r="429" ht="15" customHeight="1" spans="1:19">
      <c r="A429" s="26"/>
      <c r="B429" s="26"/>
      <c r="C429" s="26"/>
      <c r="D429" s="26"/>
      <c r="E429" s="26" t="s">
        <v>250</v>
      </c>
      <c r="F429" s="26" t="s">
        <v>376</v>
      </c>
      <c r="G429" s="26" t="s">
        <v>289</v>
      </c>
      <c r="H429" s="26" t="s">
        <v>459</v>
      </c>
      <c r="I429" s="26" t="s">
        <v>460</v>
      </c>
      <c r="J429" s="26">
        <v>1</v>
      </c>
      <c r="K429" s="26"/>
      <c r="L429" s="26"/>
      <c r="M429" s="26"/>
      <c r="N429" s="26"/>
      <c r="O429" s="26"/>
      <c r="P429" s="26"/>
      <c r="Q429" s="26"/>
      <c r="R429" s="26"/>
      <c r="S429" s="26"/>
    </row>
    <row r="430" ht="14.25" spans="1:19">
      <c r="A430" s="26"/>
      <c r="B430" s="26"/>
      <c r="C430" s="26"/>
      <c r="D430" s="26"/>
      <c r="E430" s="26"/>
      <c r="F430" s="26"/>
      <c r="G430" s="26"/>
      <c r="H430" s="26" t="s">
        <v>396</v>
      </c>
      <c r="I430" s="26" t="s">
        <v>397</v>
      </c>
      <c r="J430" s="26">
        <v>2500</v>
      </c>
      <c r="K430" s="26"/>
      <c r="L430" s="26"/>
      <c r="M430" s="26"/>
      <c r="N430" s="26"/>
      <c r="O430" s="26"/>
      <c r="P430" s="26"/>
      <c r="Q430" s="26"/>
      <c r="R430" s="26"/>
      <c r="S430" s="26"/>
    </row>
    <row r="431" ht="15" customHeight="1" spans="1:19">
      <c r="A431" s="26"/>
      <c r="B431" s="26"/>
      <c r="C431" s="26"/>
      <c r="D431" s="26"/>
      <c r="E431" s="26" t="s">
        <v>250</v>
      </c>
      <c r="F431" s="26" t="s">
        <v>376</v>
      </c>
      <c r="G431" s="26" t="s">
        <v>290</v>
      </c>
      <c r="H431" s="26" t="s">
        <v>459</v>
      </c>
      <c r="I431" s="26" t="s">
        <v>460</v>
      </c>
      <c r="J431" s="26">
        <v>1</v>
      </c>
      <c r="K431" s="26"/>
      <c r="L431" s="26"/>
      <c r="M431" s="26"/>
      <c r="N431" s="26"/>
      <c r="O431" s="26"/>
      <c r="P431" s="26"/>
      <c r="Q431" s="26"/>
      <c r="R431" s="26"/>
      <c r="S431" s="26"/>
    </row>
    <row r="432" ht="14.25" spans="1:19">
      <c r="A432" s="26"/>
      <c r="B432" s="26"/>
      <c r="C432" s="26"/>
      <c r="D432" s="26"/>
      <c r="E432" s="26"/>
      <c r="F432" s="26"/>
      <c r="G432" s="26"/>
      <c r="H432" s="26" t="s">
        <v>396</v>
      </c>
      <c r="I432" s="26" t="s">
        <v>397</v>
      </c>
      <c r="J432" s="26">
        <v>3750</v>
      </c>
      <c r="K432" s="26"/>
      <c r="L432" s="26"/>
      <c r="M432" s="26"/>
      <c r="N432" s="26"/>
      <c r="O432" s="26"/>
      <c r="P432" s="26"/>
      <c r="Q432" s="26"/>
      <c r="R432" s="26"/>
      <c r="S432" s="26"/>
    </row>
    <row r="433" ht="15" customHeight="1" spans="1:19">
      <c r="A433" s="26"/>
      <c r="B433" s="26"/>
      <c r="C433" s="26"/>
      <c r="D433" s="26"/>
      <c r="E433" s="26" t="s">
        <v>250</v>
      </c>
      <c r="F433" s="26" t="s">
        <v>376</v>
      </c>
      <c r="G433" s="26" t="s">
        <v>296</v>
      </c>
      <c r="H433" s="26" t="s">
        <v>396</v>
      </c>
      <c r="I433" s="26" t="s">
        <v>397</v>
      </c>
      <c r="J433" s="26">
        <v>1250</v>
      </c>
      <c r="K433" s="26"/>
      <c r="L433" s="26"/>
      <c r="M433" s="26"/>
      <c r="N433" s="26"/>
      <c r="O433" s="26"/>
      <c r="P433" s="26"/>
      <c r="Q433" s="26"/>
      <c r="R433" s="26"/>
      <c r="S433" s="26"/>
    </row>
    <row r="434" ht="14.25" spans="1:19">
      <c r="A434" s="26"/>
      <c r="B434" s="26"/>
      <c r="C434" s="26"/>
      <c r="D434" s="26"/>
      <c r="E434" s="26"/>
      <c r="F434" s="26"/>
      <c r="G434" s="26"/>
      <c r="H434" s="26" t="s">
        <v>459</v>
      </c>
      <c r="I434" s="26" t="s">
        <v>460</v>
      </c>
      <c r="J434" s="26">
        <v>1</v>
      </c>
      <c r="K434" s="26"/>
      <c r="L434" s="26"/>
      <c r="M434" s="26"/>
      <c r="N434" s="26"/>
      <c r="O434" s="26"/>
      <c r="P434" s="26"/>
      <c r="Q434" s="26"/>
      <c r="R434" s="26"/>
      <c r="S434" s="26"/>
    </row>
    <row r="435" ht="15" customHeight="1" spans="1:19">
      <c r="A435" s="26"/>
      <c r="B435" s="26" t="s">
        <v>596</v>
      </c>
      <c r="C435" s="26" t="s">
        <v>597</v>
      </c>
      <c r="D435" s="26" t="s">
        <v>402</v>
      </c>
      <c r="E435" s="26" t="s">
        <v>133</v>
      </c>
      <c r="F435" s="26" t="s">
        <v>376</v>
      </c>
      <c r="G435" s="26" t="s">
        <v>301</v>
      </c>
      <c r="H435" s="26" t="s">
        <v>396</v>
      </c>
      <c r="I435" s="26" t="s">
        <v>397</v>
      </c>
      <c r="J435" s="26">
        <v>8350</v>
      </c>
      <c r="K435" s="26"/>
      <c r="L435" s="26"/>
      <c r="M435" s="26"/>
      <c r="N435" s="26"/>
      <c r="O435" s="26"/>
      <c r="P435" s="26"/>
      <c r="Q435" s="26"/>
      <c r="R435" s="26"/>
      <c r="S435" s="26"/>
    </row>
    <row r="436" ht="14.25" spans="1:19">
      <c r="A436" s="26"/>
      <c r="B436" s="26"/>
      <c r="C436" s="26"/>
      <c r="D436" s="26"/>
      <c r="E436" s="26"/>
      <c r="F436" s="26"/>
      <c r="G436" s="26"/>
      <c r="H436" s="26" t="s">
        <v>459</v>
      </c>
      <c r="I436" s="26" t="s">
        <v>460</v>
      </c>
      <c r="J436" s="26">
        <v>1</v>
      </c>
      <c r="K436" s="26"/>
      <c r="L436" s="26"/>
      <c r="M436" s="26"/>
      <c r="N436" s="26"/>
      <c r="O436" s="26"/>
      <c r="P436" s="26"/>
      <c r="Q436" s="26"/>
      <c r="R436" s="26"/>
      <c r="S436" s="26"/>
    </row>
    <row r="437" ht="15" customHeight="1" spans="1:19">
      <c r="A437" s="26"/>
      <c r="B437" s="26"/>
      <c r="C437" s="26"/>
      <c r="D437" s="26"/>
      <c r="E437" s="26" t="s">
        <v>44</v>
      </c>
      <c r="F437" s="26" t="s">
        <v>376</v>
      </c>
      <c r="G437" s="26" t="s">
        <v>299</v>
      </c>
      <c r="H437" s="26" t="s">
        <v>396</v>
      </c>
      <c r="I437" s="26" t="s">
        <v>397</v>
      </c>
      <c r="J437" s="26">
        <v>2500</v>
      </c>
      <c r="K437" s="26"/>
      <c r="L437" s="26"/>
      <c r="M437" s="26"/>
      <c r="N437" s="26"/>
      <c r="O437" s="26"/>
      <c r="P437" s="26"/>
      <c r="Q437" s="26"/>
      <c r="R437" s="26"/>
      <c r="S437" s="26"/>
    </row>
    <row r="438" ht="14.25" spans="1:19">
      <c r="A438" s="26"/>
      <c r="B438" s="26"/>
      <c r="C438" s="26"/>
      <c r="D438" s="26"/>
      <c r="E438" s="26"/>
      <c r="F438" s="26"/>
      <c r="G438" s="26"/>
      <c r="H438" s="26" t="s">
        <v>459</v>
      </c>
      <c r="I438" s="26" t="s">
        <v>460</v>
      </c>
      <c r="J438" s="26">
        <v>1</v>
      </c>
      <c r="K438" s="26"/>
      <c r="L438" s="26"/>
      <c r="M438" s="26"/>
      <c r="N438" s="26"/>
      <c r="O438" s="26"/>
      <c r="P438" s="26"/>
      <c r="Q438" s="26"/>
      <c r="R438" s="26"/>
      <c r="S438" s="26"/>
    </row>
    <row r="439" ht="15" customHeight="1" spans="1:19">
      <c r="A439" s="26"/>
      <c r="B439" s="26"/>
      <c r="C439" s="26"/>
      <c r="D439" s="26"/>
      <c r="E439" s="26" t="s">
        <v>38</v>
      </c>
      <c r="F439" s="26" t="s">
        <v>376</v>
      </c>
      <c r="G439" s="26" t="s">
        <v>300</v>
      </c>
      <c r="H439" s="26" t="s">
        <v>459</v>
      </c>
      <c r="I439" s="26" t="s">
        <v>460</v>
      </c>
      <c r="J439" s="26">
        <v>1</v>
      </c>
      <c r="K439" s="26"/>
      <c r="L439" s="26"/>
      <c r="M439" s="26"/>
      <c r="N439" s="26"/>
      <c r="O439" s="26"/>
      <c r="P439" s="26"/>
      <c r="Q439" s="26"/>
      <c r="R439" s="26"/>
      <c r="S439" s="26"/>
    </row>
    <row r="440" ht="14.25" spans="1:19">
      <c r="A440" s="26"/>
      <c r="B440" s="26"/>
      <c r="C440" s="26"/>
      <c r="D440" s="26"/>
      <c r="E440" s="26"/>
      <c r="F440" s="26"/>
      <c r="G440" s="26"/>
      <c r="H440" s="26" t="s">
        <v>396</v>
      </c>
      <c r="I440" s="26" t="s">
        <v>397</v>
      </c>
      <c r="J440" s="26">
        <v>3000</v>
      </c>
      <c r="K440" s="26"/>
      <c r="L440" s="26"/>
      <c r="M440" s="26"/>
      <c r="N440" s="26"/>
      <c r="O440" s="26"/>
      <c r="P440" s="26"/>
      <c r="Q440" s="26"/>
      <c r="R440" s="26"/>
      <c r="S440" s="26"/>
    </row>
    <row r="441" ht="15" customHeight="1" spans="1:19">
      <c r="A441" s="26"/>
      <c r="B441" s="26"/>
      <c r="C441" s="26"/>
      <c r="D441" s="26"/>
      <c r="E441" s="26" t="s">
        <v>38</v>
      </c>
      <c r="F441" s="26" t="s">
        <v>376</v>
      </c>
      <c r="G441" s="26" t="s">
        <v>306</v>
      </c>
      <c r="H441" s="26" t="s">
        <v>396</v>
      </c>
      <c r="I441" s="26" t="s">
        <v>397</v>
      </c>
      <c r="J441" s="26">
        <v>2500</v>
      </c>
      <c r="K441" s="26"/>
      <c r="L441" s="26"/>
      <c r="M441" s="26"/>
      <c r="N441" s="26"/>
      <c r="O441" s="26"/>
      <c r="P441" s="26"/>
      <c r="Q441" s="26"/>
      <c r="R441" s="26"/>
      <c r="S441" s="26"/>
    </row>
    <row r="442" ht="14.25" spans="1:19">
      <c r="A442" s="26"/>
      <c r="B442" s="26"/>
      <c r="C442" s="26"/>
      <c r="D442" s="26"/>
      <c r="E442" s="26"/>
      <c r="F442" s="26"/>
      <c r="G442" s="26"/>
      <c r="H442" s="26" t="s">
        <v>459</v>
      </c>
      <c r="I442" s="26" t="s">
        <v>460</v>
      </c>
      <c r="J442" s="26">
        <v>1</v>
      </c>
      <c r="K442" s="26"/>
      <c r="L442" s="26"/>
      <c r="M442" s="26"/>
      <c r="N442" s="26"/>
      <c r="O442" s="26"/>
      <c r="P442" s="26"/>
      <c r="Q442" s="26"/>
      <c r="R442" s="26"/>
      <c r="S442" s="26"/>
    </row>
    <row r="443" ht="15" customHeight="1" spans="1:19">
      <c r="A443" s="26"/>
      <c r="B443" s="26"/>
      <c r="C443" s="26"/>
      <c r="D443" s="26"/>
      <c r="E443" s="26" t="s">
        <v>38</v>
      </c>
      <c r="F443" s="26" t="s">
        <v>376</v>
      </c>
      <c r="G443" s="26" t="s">
        <v>310</v>
      </c>
      <c r="H443" s="26" t="s">
        <v>396</v>
      </c>
      <c r="I443" s="26" t="s">
        <v>397</v>
      </c>
      <c r="J443" s="26">
        <v>2500</v>
      </c>
      <c r="K443" s="26"/>
      <c r="L443" s="26"/>
      <c r="M443" s="26"/>
      <c r="N443" s="26"/>
      <c r="O443" s="26"/>
      <c r="P443" s="26"/>
      <c r="Q443" s="26"/>
      <c r="R443" s="26"/>
      <c r="S443" s="26"/>
    </row>
    <row r="444" ht="14.25" spans="1:19">
      <c r="A444" s="26"/>
      <c r="B444" s="26"/>
      <c r="C444" s="26"/>
      <c r="D444" s="26"/>
      <c r="E444" s="26"/>
      <c r="F444" s="26"/>
      <c r="G444" s="26"/>
      <c r="H444" s="26" t="s">
        <v>459</v>
      </c>
      <c r="I444" s="26" t="s">
        <v>460</v>
      </c>
      <c r="J444" s="26">
        <v>1</v>
      </c>
      <c r="K444" s="26"/>
      <c r="L444" s="26"/>
      <c r="M444" s="26"/>
      <c r="N444" s="26"/>
      <c r="O444" s="26"/>
      <c r="P444" s="26"/>
      <c r="Q444" s="26"/>
      <c r="R444" s="26"/>
      <c r="S444" s="26"/>
    </row>
    <row r="445" ht="15" customHeight="1" spans="1:19">
      <c r="A445" s="26"/>
      <c r="B445" s="26"/>
      <c r="C445" s="26"/>
      <c r="D445" s="26"/>
      <c r="E445" s="26" t="s">
        <v>74</v>
      </c>
      <c r="F445" s="26" t="s">
        <v>376</v>
      </c>
      <c r="G445" s="26" t="s">
        <v>308</v>
      </c>
      <c r="H445" s="26" t="s">
        <v>396</v>
      </c>
      <c r="I445" s="26" t="s">
        <v>397</v>
      </c>
      <c r="J445" s="26">
        <v>10000</v>
      </c>
      <c r="K445" s="26"/>
      <c r="L445" s="26"/>
      <c r="M445" s="26"/>
      <c r="N445" s="26"/>
      <c r="O445" s="26"/>
      <c r="P445" s="26"/>
      <c r="Q445" s="26"/>
      <c r="R445" s="26"/>
      <c r="S445" s="26"/>
    </row>
    <row r="446" ht="14.25" spans="1:19">
      <c r="A446" s="26"/>
      <c r="B446" s="26"/>
      <c r="C446" s="26"/>
      <c r="D446" s="26"/>
      <c r="E446" s="26"/>
      <c r="F446" s="26"/>
      <c r="G446" s="26"/>
      <c r="H446" s="26" t="s">
        <v>459</v>
      </c>
      <c r="I446" s="26" t="s">
        <v>460</v>
      </c>
      <c r="J446" s="26">
        <v>1</v>
      </c>
      <c r="K446" s="26"/>
      <c r="L446" s="26"/>
      <c r="M446" s="26"/>
      <c r="N446" s="26"/>
      <c r="O446" s="26"/>
      <c r="P446" s="26"/>
      <c r="Q446" s="26"/>
      <c r="R446" s="26"/>
      <c r="S446" s="26"/>
    </row>
    <row r="447" ht="15" customHeight="1" spans="1:19">
      <c r="A447" s="26"/>
      <c r="B447" s="26"/>
      <c r="C447" s="26"/>
      <c r="D447" s="26"/>
      <c r="E447" s="26" t="s">
        <v>64</v>
      </c>
      <c r="F447" s="26" t="s">
        <v>376</v>
      </c>
      <c r="G447" s="26" t="s">
        <v>302</v>
      </c>
      <c r="H447" s="26" t="s">
        <v>459</v>
      </c>
      <c r="I447" s="26" t="s">
        <v>460</v>
      </c>
      <c r="J447" s="26">
        <v>1</v>
      </c>
      <c r="K447" s="26"/>
      <c r="L447" s="26"/>
      <c r="M447" s="26"/>
      <c r="N447" s="26"/>
      <c r="O447" s="26"/>
      <c r="P447" s="26"/>
      <c r="Q447" s="26"/>
      <c r="R447" s="26"/>
      <c r="S447" s="26"/>
    </row>
    <row r="448" ht="14.25" spans="1:19">
      <c r="A448" s="26"/>
      <c r="B448" s="26"/>
      <c r="C448" s="26"/>
      <c r="D448" s="26"/>
      <c r="E448" s="26"/>
      <c r="F448" s="26"/>
      <c r="G448" s="26"/>
      <c r="H448" s="26" t="s">
        <v>396</v>
      </c>
      <c r="I448" s="26" t="s">
        <v>397</v>
      </c>
      <c r="J448" s="26">
        <v>22300</v>
      </c>
      <c r="K448" s="26"/>
      <c r="L448" s="26"/>
      <c r="M448" s="26"/>
      <c r="N448" s="26"/>
      <c r="O448" s="26"/>
      <c r="P448" s="26"/>
      <c r="Q448" s="26"/>
      <c r="R448" s="26"/>
      <c r="S448" s="26"/>
    </row>
    <row r="449" ht="15" customHeight="1" spans="1:19">
      <c r="A449" s="26"/>
      <c r="B449" s="26"/>
      <c r="C449" s="26"/>
      <c r="D449" s="26"/>
      <c r="E449" s="26" t="s">
        <v>137</v>
      </c>
      <c r="F449" s="26" t="s">
        <v>376</v>
      </c>
      <c r="G449" s="26" t="s">
        <v>305</v>
      </c>
      <c r="H449" s="26" t="s">
        <v>459</v>
      </c>
      <c r="I449" s="26" t="s">
        <v>460</v>
      </c>
      <c r="J449" s="26">
        <v>1</v>
      </c>
      <c r="K449" s="26"/>
      <c r="L449" s="26"/>
      <c r="M449" s="26"/>
      <c r="N449" s="26"/>
      <c r="O449" s="26"/>
      <c r="P449" s="26"/>
      <c r="Q449" s="26"/>
      <c r="R449" s="26"/>
      <c r="S449" s="26"/>
    </row>
    <row r="450" ht="14.25" spans="1:19">
      <c r="A450" s="26"/>
      <c r="B450" s="26"/>
      <c r="C450" s="26"/>
      <c r="D450" s="26"/>
      <c r="E450" s="26"/>
      <c r="F450" s="26"/>
      <c r="G450" s="26"/>
      <c r="H450" s="26" t="s">
        <v>396</v>
      </c>
      <c r="I450" s="26" t="s">
        <v>397</v>
      </c>
      <c r="J450" s="26">
        <v>1250</v>
      </c>
      <c r="K450" s="26"/>
      <c r="L450" s="26"/>
      <c r="M450" s="26"/>
      <c r="N450" s="26"/>
      <c r="O450" s="26"/>
      <c r="P450" s="26"/>
      <c r="Q450" s="26"/>
      <c r="R450" s="26"/>
      <c r="S450" s="26"/>
    </row>
    <row r="451" ht="15" customHeight="1" spans="1:19">
      <c r="A451" s="26"/>
      <c r="B451" s="26"/>
      <c r="C451" s="26"/>
      <c r="D451" s="26"/>
      <c r="E451" s="26" t="s">
        <v>137</v>
      </c>
      <c r="F451" s="26" t="s">
        <v>376</v>
      </c>
      <c r="G451" s="26" t="s">
        <v>309</v>
      </c>
      <c r="H451" s="26" t="s">
        <v>459</v>
      </c>
      <c r="I451" s="26" t="s">
        <v>460</v>
      </c>
      <c r="J451" s="26">
        <v>1</v>
      </c>
      <c r="K451" s="26"/>
      <c r="L451" s="26"/>
      <c r="M451" s="26"/>
      <c r="N451" s="26"/>
      <c r="O451" s="26"/>
      <c r="P451" s="26"/>
      <c r="Q451" s="26"/>
      <c r="R451" s="26"/>
      <c r="S451" s="26"/>
    </row>
    <row r="452" ht="14.25" spans="1:19">
      <c r="A452" s="26"/>
      <c r="B452" s="26"/>
      <c r="C452" s="26"/>
      <c r="D452" s="26"/>
      <c r="E452" s="26"/>
      <c r="F452" s="26"/>
      <c r="G452" s="26"/>
      <c r="H452" s="26" t="s">
        <v>396</v>
      </c>
      <c r="I452" s="26" t="s">
        <v>397</v>
      </c>
      <c r="J452" s="26">
        <v>1250</v>
      </c>
      <c r="K452" s="26"/>
      <c r="L452" s="26"/>
      <c r="M452" s="26"/>
      <c r="N452" s="26"/>
      <c r="O452" s="26"/>
      <c r="P452" s="26"/>
      <c r="Q452" s="26"/>
      <c r="R452" s="26"/>
      <c r="S452" s="26"/>
    </row>
    <row r="453" ht="15" customHeight="1" spans="1:19">
      <c r="A453" s="26"/>
      <c r="B453" s="26"/>
      <c r="C453" s="26"/>
      <c r="D453" s="26"/>
      <c r="E453" s="26" t="s">
        <v>72</v>
      </c>
      <c r="F453" s="26" t="s">
        <v>376</v>
      </c>
      <c r="G453" s="26" t="s">
        <v>307</v>
      </c>
      <c r="H453" s="26" t="s">
        <v>459</v>
      </c>
      <c r="I453" s="26" t="s">
        <v>460</v>
      </c>
      <c r="J453" s="26">
        <v>1</v>
      </c>
      <c r="K453" s="26"/>
      <c r="L453" s="26"/>
      <c r="M453" s="26"/>
      <c r="N453" s="26"/>
      <c r="O453" s="26"/>
      <c r="P453" s="26"/>
      <c r="Q453" s="26"/>
      <c r="R453" s="26"/>
      <c r="S453" s="26"/>
    </row>
    <row r="454" ht="14.25" spans="1:19">
      <c r="A454" s="26"/>
      <c r="B454" s="26"/>
      <c r="C454" s="26"/>
      <c r="D454" s="26"/>
      <c r="E454" s="26"/>
      <c r="F454" s="26"/>
      <c r="G454" s="26"/>
      <c r="H454" s="26" t="s">
        <v>396</v>
      </c>
      <c r="I454" s="26" t="s">
        <v>397</v>
      </c>
      <c r="J454" s="26">
        <v>1250</v>
      </c>
      <c r="K454" s="26"/>
      <c r="L454" s="26"/>
      <c r="M454" s="26"/>
      <c r="N454" s="26"/>
      <c r="O454" s="26"/>
      <c r="P454" s="26"/>
      <c r="Q454" s="26"/>
      <c r="R454" s="26"/>
      <c r="S454" s="26"/>
    </row>
    <row r="455" ht="15" customHeight="1" spans="1:19">
      <c r="A455" s="26"/>
      <c r="B455" s="26"/>
      <c r="C455" s="26"/>
      <c r="D455" s="26"/>
      <c r="E455" s="26" t="s">
        <v>67</v>
      </c>
      <c r="F455" s="26" t="s">
        <v>376</v>
      </c>
      <c r="G455" s="26" t="s">
        <v>304</v>
      </c>
      <c r="H455" s="26" t="s">
        <v>396</v>
      </c>
      <c r="I455" s="26" t="s">
        <v>397</v>
      </c>
      <c r="J455" s="26">
        <v>1350</v>
      </c>
      <c r="K455" s="26"/>
      <c r="L455" s="26"/>
      <c r="M455" s="26"/>
      <c r="N455" s="26"/>
      <c r="O455" s="26"/>
      <c r="P455" s="26"/>
      <c r="Q455" s="26"/>
      <c r="R455" s="26"/>
      <c r="S455" s="26"/>
    </row>
    <row r="456" ht="14.25" spans="1:19">
      <c r="A456" s="26"/>
      <c r="B456" s="26"/>
      <c r="C456" s="26"/>
      <c r="D456" s="26"/>
      <c r="E456" s="26"/>
      <c r="F456" s="26"/>
      <c r="G456" s="26"/>
      <c r="H456" s="26" t="s">
        <v>459</v>
      </c>
      <c r="I456" s="26" t="s">
        <v>460</v>
      </c>
      <c r="J456" s="26">
        <v>1</v>
      </c>
      <c r="K456" s="26"/>
      <c r="L456" s="26"/>
      <c r="M456" s="26"/>
      <c r="N456" s="26"/>
      <c r="O456" s="26"/>
      <c r="P456" s="26"/>
      <c r="Q456" s="26"/>
      <c r="R456" s="26"/>
      <c r="S456" s="26"/>
    </row>
    <row r="457" ht="15" customHeight="1" spans="1:19">
      <c r="A457" s="26"/>
      <c r="B457" s="26" t="s">
        <v>596</v>
      </c>
      <c r="C457" s="26" t="s">
        <v>597</v>
      </c>
      <c r="D457" s="26" t="s">
        <v>404</v>
      </c>
      <c r="E457" s="26" t="s">
        <v>79</v>
      </c>
      <c r="F457" s="26" t="s">
        <v>376</v>
      </c>
      <c r="G457" s="26" t="s">
        <v>311</v>
      </c>
      <c r="H457" s="26" t="s">
        <v>459</v>
      </c>
      <c r="I457" s="26" t="s">
        <v>460</v>
      </c>
      <c r="J457" s="26">
        <v>1</v>
      </c>
      <c r="K457" s="26"/>
      <c r="L457" s="26"/>
      <c r="M457" s="26" t="s">
        <v>351</v>
      </c>
      <c r="N457" s="26" t="s">
        <v>376</v>
      </c>
      <c r="O457" s="26" t="s">
        <v>405</v>
      </c>
      <c r="P457" s="26">
        <v>161340</v>
      </c>
      <c r="Q457" s="26">
        <v>4000</v>
      </c>
      <c r="R457" s="26"/>
      <c r="S457" s="26"/>
    </row>
    <row r="458" ht="14.25" spans="1:19">
      <c r="A458" s="26"/>
      <c r="B458" s="26"/>
      <c r="C458" s="26"/>
      <c r="D458" s="26"/>
      <c r="E458" s="26"/>
      <c r="F458" s="26"/>
      <c r="G458" s="26"/>
      <c r="H458" s="26" t="s">
        <v>396</v>
      </c>
      <c r="I458" s="26" t="s">
        <v>397</v>
      </c>
      <c r="J458" s="26">
        <v>1250</v>
      </c>
      <c r="K458" s="26"/>
      <c r="L458" s="26"/>
      <c r="M458" s="26"/>
      <c r="N458" s="26"/>
      <c r="O458" s="26"/>
      <c r="P458" s="26"/>
      <c r="Q458" s="26"/>
      <c r="R458" s="26"/>
      <c r="S458" s="26"/>
    </row>
    <row r="459" ht="15" customHeight="1" spans="1:19">
      <c r="A459" s="26"/>
      <c r="B459" s="26"/>
      <c r="C459" s="26"/>
      <c r="D459" s="26"/>
      <c r="E459" s="26" t="s">
        <v>38</v>
      </c>
      <c r="F459" s="26" t="s">
        <v>376</v>
      </c>
      <c r="G459" s="26" t="s">
        <v>319</v>
      </c>
      <c r="H459" s="26" t="s">
        <v>459</v>
      </c>
      <c r="I459" s="26" t="s">
        <v>460</v>
      </c>
      <c r="J459" s="26">
        <v>1</v>
      </c>
      <c r="K459" s="26"/>
      <c r="L459" s="26"/>
      <c r="M459" s="26"/>
      <c r="N459" s="26"/>
      <c r="O459" s="26"/>
      <c r="P459" s="26"/>
      <c r="Q459" s="26"/>
      <c r="R459" s="26"/>
      <c r="S459" s="26"/>
    </row>
    <row r="460" ht="14.25" spans="1:19">
      <c r="A460" s="26"/>
      <c r="B460" s="26"/>
      <c r="C460" s="26"/>
      <c r="D460" s="26"/>
      <c r="E460" s="26"/>
      <c r="F460" s="26"/>
      <c r="G460" s="26"/>
      <c r="H460" s="26" t="s">
        <v>396</v>
      </c>
      <c r="I460" s="26" t="s">
        <v>397</v>
      </c>
      <c r="J460" s="26">
        <v>700</v>
      </c>
      <c r="K460" s="26"/>
      <c r="L460" s="26"/>
      <c r="M460" s="26"/>
      <c r="N460" s="26"/>
      <c r="O460" s="26"/>
      <c r="P460" s="26"/>
      <c r="Q460" s="26"/>
      <c r="R460" s="26"/>
      <c r="S460" s="26"/>
    </row>
    <row r="461" ht="15" customHeight="1" spans="1:19">
      <c r="A461" s="26"/>
      <c r="B461" s="26"/>
      <c r="C461" s="26"/>
      <c r="D461" s="26"/>
      <c r="E461" s="26" t="s">
        <v>38</v>
      </c>
      <c r="F461" s="26" t="s">
        <v>376</v>
      </c>
      <c r="G461" s="26" t="s">
        <v>320</v>
      </c>
      <c r="H461" s="26" t="s">
        <v>459</v>
      </c>
      <c r="I461" s="26" t="s">
        <v>460</v>
      </c>
      <c r="J461" s="26">
        <v>1</v>
      </c>
      <c r="K461" s="26"/>
      <c r="L461" s="26"/>
      <c r="M461" s="26"/>
      <c r="N461" s="26"/>
      <c r="O461" s="26"/>
      <c r="P461" s="26"/>
      <c r="Q461" s="26"/>
      <c r="R461" s="26"/>
      <c r="S461" s="26"/>
    </row>
    <row r="462" ht="14.25" spans="1:19">
      <c r="A462" s="26"/>
      <c r="B462" s="26"/>
      <c r="C462" s="26"/>
      <c r="D462" s="26"/>
      <c r="E462" s="26"/>
      <c r="F462" s="26"/>
      <c r="G462" s="26"/>
      <c r="H462" s="26" t="s">
        <v>396</v>
      </c>
      <c r="I462" s="26" t="s">
        <v>397</v>
      </c>
      <c r="J462" s="26">
        <v>700</v>
      </c>
      <c r="K462" s="26"/>
      <c r="L462" s="26"/>
      <c r="M462" s="26"/>
      <c r="N462" s="26"/>
      <c r="O462" s="26"/>
      <c r="P462" s="26"/>
      <c r="Q462" s="26"/>
      <c r="R462" s="26"/>
      <c r="S462" s="26"/>
    </row>
    <row r="463" ht="15" customHeight="1" spans="1:19">
      <c r="A463" s="26"/>
      <c r="B463" s="26"/>
      <c r="C463" s="26"/>
      <c r="D463" s="26"/>
      <c r="E463" s="26" t="s">
        <v>315</v>
      </c>
      <c r="F463" s="26" t="s">
        <v>376</v>
      </c>
      <c r="G463" s="26" t="s">
        <v>316</v>
      </c>
      <c r="H463" s="26" t="s">
        <v>459</v>
      </c>
      <c r="I463" s="26" t="s">
        <v>460</v>
      </c>
      <c r="J463" s="26">
        <v>1</v>
      </c>
      <c r="K463" s="26"/>
      <c r="L463" s="26"/>
      <c r="M463" s="26"/>
      <c r="N463" s="26"/>
      <c r="O463" s="26"/>
      <c r="P463" s="26"/>
      <c r="Q463" s="26"/>
      <c r="R463" s="26"/>
      <c r="S463" s="26"/>
    </row>
    <row r="464" ht="14.25" spans="1:19">
      <c r="A464" s="26"/>
      <c r="B464" s="26"/>
      <c r="C464" s="26"/>
      <c r="D464" s="26"/>
      <c r="E464" s="26"/>
      <c r="F464" s="26"/>
      <c r="G464" s="26"/>
      <c r="H464" s="26" t="s">
        <v>396</v>
      </c>
      <c r="I464" s="26" t="s">
        <v>397</v>
      </c>
      <c r="J464" s="26">
        <v>1500</v>
      </c>
      <c r="K464" s="26"/>
      <c r="L464" s="26"/>
      <c r="M464" s="26"/>
      <c r="N464" s="26"/>
      <c r="O464" s="26"/>
      <c r="P464" s="26"/>
      <c r="Q464" s="26"/>
      <c r="R464" s="26"/>
      <c r="S464" s="26"/>
    </row>
    <row r="465" ht="15" customHeight="1" spans="1:19">
      <c r="A465" s="26"/>
      <c r="B465" s="26"/>
      <c r="C465" s="26"/>
      <c r="D465" s="26"/>
      <c r="E465" s="26" t="s">
        <v>72</v>
      </c>
      <c r="F465" s="26" t="s">
        <v>376</v>
      </c>
      <c r="G465" s="26" t="s">
        <v>313</v>
      </c>
      <c r="H465" s="26" t="s">
        <v>396</v>
      </c>
      <c r="I465" s="26" t="s">
        <v>397</v>
      </c>
      <c r="J465" s="26">
        <v>350</v>
      </c>
      <c r="K465" s="26"/>
      <c r="L465" s="26"/>
      <c r="M465" s="26"/>
      <c r="N465" s="26"/>
      <c r="O465" s="26"/>
      <c r="P465" s="26"/>
      <c r="Q465" s="26"/>
      <c r="R465" s="26"/>
      <c r="S465" s="26"/>
    </row>
    <row r="466" ht="14.25" spans="1:19">
      <c r="A466" s="26"/>
      <c r="B466" s="26"/>
      <c r="C466" s="26"/>
      <c r="D466" s="26"/>
      <c r="E466" s="26"/>
      <c r="F466" s="26"/>
      <c r="G466" s="26"/>
      <c r="H466" s="26" t="s">
        <v>459</v>
      </c>
      <c r="I466" s="26" t="s">
        <v>460</v>
      </c>
      <c r="J466" s="26">
        <v>1</v>
      </c>
      <c r="K466" s="26"/>
      <c r="L466" s="26"/>
      <c r="M466" s="26"/>
      <c r="N466" s="26"/>
      <c r="O466" s="26"/>
      <c r="P466" s="26"/>
      <c r="Q466" s="26"/>
      <c r="R466" s="26"/>
      <c r="S466" s="26"/>
    </row>
    <row r="467" ht="15" customHeight="1" spans="1:19">
      <c r="A467" s="26"/>
      <c r="B467" s="26"/>
      <c r="C467" s="26"/>
      <c r="D467" s="26"/>
      <c r="E467" s="26" t="s">
        <v>72</v>
      </c>
      <c r="F467" s="26" t="s">
        <v>376</v>
      </c>
      <c r="G467" s="26" t="s">
        <v>314</v>
      </c>
      <c r="H467" s="26" t="s">
        <v>396</v>
      </c>
      <c r="I467" s="26" t="s">
        <v>397</v>
      </c>
      <c r="J467" s="26">
        <v>350</v>
      </c>
      <c r="K467" s="26"/>
      <c r="L467" s="26"/>
      <c r="M467" s="26"/>
      <c r="N467" s="26"/>
      <c r="O467" s="26"/>
      <c r="P467" s="26"/>
      <c r="Q467" s="26"/>
      <c r="R467" s="26"/>
      <c r="S467" s="26"/>
    </row>
    <row r="468" ht="14.25" spans="1:19">
      <c r="A468" s="26"/>
      <c r="B468" s="26"/>
      <c r="C468" s="26"/>
      <c r="D468" s="26"/>
      <c r="E468" s="26"/>
      <c r="F468" s="26"/>
      <c r="G468" s="26"/>
      <c r="H468" s="26" t="s">
        <v>459</v>
      </c>
      <c r="I468" s="26" t="s">
        <v>460</v>
      </c>
      <c r="J468" s="26">
        <v>1</v>
      </c>
      <c r="K468" s="26"/>
      <c r="L468" s="26"/>
      <c r="M468" s="26"/>
      <c r="N468" s="26"/>
      <c r="O468" s="26"/>
      <c r="P468" s="26"/>
      <c r="Q468" s="26"/>
      <c r="R468" s="26"/>
      <c r="S468" s="26"/>
    </row>
    <row r="469" ht="15" customHeight="1" spans="1:19">
      <c r="A469" s="26"/>
      <c r="B469" s="26"/>
      <c r="C469" s="26"/>
      <c r="D469" s="26"/>
      <c r="E469" s="26" t="s">
        <v>33</v>
      </c>
      <c r="F469" s="26" t="s">
        <v>376</v>
      </c>
      <c r="G469" s="26" t="s">
        <v>312</v>
      </c>
      <c r="H469" s="26" t="s">
        <v>396</v>
      </c>
      <c r="I469" s="26" t="s">
        <v>397</v>
      </c>
      <c r="J469" s="26">
        <v>3750</v>
      </c>
      <c r="K469" s="26"/>
      <c r="L469" s="26"/>
      <c r="M469" s="26"/>
      <c r="N469" s="26"/>
      <c r="O469" s="26"/>
      <c r="P469" s="26"/>
      <c r="Q469" s="26"/>
      <c r="R469" s="26"/>
      <c r="S469" s="26"/>
    </row>
    <row r="470" ht="14.25" spans="1:19">
      <c r="A470" s="26"/>
      <c r="B470" s="26"/>
      <c r="C470" s="26"/>
      <c r="D470" s="26"/>
      <c r="E470" s="26"/>
      <c r="F470" s="26"/>
      <c r="G470" s="26"/>
      <c r="H470" s="26" t="s">
        <v>459</v>
      </c>
      <c r="I470" s="26" t="s">
        <v>460</v>
      </c>
      <c r="J470" s="26">
        <v>1</v>
      </c>
      <c r="K470" s="26"/>
      <c r="L470" s="26"/>
      <c r="M470" s="26"/>
      <c r="N470" s="26"/>
      <c r="O470" s="26"/>
      <c r="P470" s="26"/>
      <c r="Q470" s="26"/>
      <c r="R470" s="26"/>
      <c r="S470" s="26"/>
    </row>
    <row r="471" ht="15" customHeight="1" spans="1:19">
      <c r="A471" s="26"/>
      <c r="B471" s="26"/>
      <c r="C471" s="26"/>
      <c r="D471" s="26"/>
      <c r="E471" s="26" t="s">
        <v>33</v>
      </c>
      <c r="F471" s="26" t="s">
        <v>376</v>
      </c>
      <c r="G471" s="26" t="s">
        <v>317</v>
      </c>
      <c r="H471" s="26" t="s">
        <v>396</v>
      </c>
      <c r="I471" s="26" t="s">
        <v>397</v>
      </c>
      <c r="J471" s="26">
        <v>1000</v>
      </c>
      <c r="K471" s="26"/>
      <c r="L471" s="26"/>
      <c r="M471" s="26"/>
      <c r="N471" s="26"/>
      <c r="O471" s="26"/>
      <c r="P471" s="26"/>
      <c r="Q471" s="26"/>
      <c r="R471" s="26"/>
      <c r="S471" s="26"/>
    </row>
    <row r="472" ht="14.25" spans="1:19">
      <c r="A472" s="26"/>
      <c r="B472" s="26"/>
      <c r="C472" s="26"/>
      <c r="D472" s="26"/>
      <c r="E472" s="26"/>
      <c r="F472" s="26"/>
      <c r="G472" s="26"/>
      <c r="H472" s="26" t="s">
        <v>459</v>
      </c>
      <c r="I472" s="26" t="s">
        <v>460</v>
      </c>
      <c r="J472" s="26">
        <v>1</v>
      </c>
      <c r="K472" s="26"/>
      <c r="L472" s="26"/>
      <c r="M472" s="26"/>
      <c r="N472" s="26"/>
      <c r="O472" s="26"/>
      <c r="P472" s="26"/>
      <c r="Q472" s="26"/>
      <c r="R472" s="26"/>
      <c r="S472" s="26"/>
    </row>
    <row r="473" ht="15" customHeight="1" spans="1:19">
      <c r="A473" s="26"/>
      <c r="B473" s="26"/>
      <c r="C473" s="26"/>
      <c r="D473" s="26"/>
      <c r="E473" s="26" t="s">
        <v>33</v>
      </c>
      <c r="F473" s="26" t="s">
        <v>376</v>
      </c>
      <c r="G473" s="26" t="s">
        <v>318</v>
      </c>
      <c r="H473" s="26" t="s">
        <v>459</v>
      </c>
      <c r="I473" s="26" t="s">
        <v>460</v>
      </c>
      <c r="J473" s="26">
        <v>1</v>
      </c>
      <c r="K473" s="26"/>
      <c r="L473" s="26"/>
      <c r="M473" s="26"/>
      <c r="N473" s="26"/>
      <c r="O473" s="26"/>
      <c r="P473" s="26"/>
      <c r="Q473" s="26"/>
      <c r="R473" s="26"/>
      <c r="S473" s="26"/>
    </row>
    <row r="474" ht="14.25" spans="1:19">
      <c r="A474" s="26"/>
      <c r="B474" s="26"/>
      <c r="C474" s="26"/>
      <c r="D474" s="26"/>
      <c r="E474" s="26"/>
      <c r="F474" s="26"/>
      <c r="G474" s="26"/>
      <c r="H474" s="26" t="s">
        <v>396</v>
      </c>
      <c r="I474" s="26" t="s">
        <v>397</v>
      </c>
      <c r="J474" s="26">
        <v>1000</v>
      </c>
      <c r="K474" s="26"/>
      <c r="L474" s="26"/>
      <c r="M474" s="26"/>
      <c r="N474" s="26"/>
      <c r="O474" s="26"/>
      <c r="P474" s="26"/>
      <c r="Q474" s="26"/>
      <c r="R474" s="26"/>
      <c r="S474" s="26"/>
    </row>
    <row r="475" ht="15" customHeight="1" spans="1:19">
      <c r="A475" s="26"/>
      <c r="B475" s="26"/>
      <c r="C475" s="26"/>
      <c r="D475" s="26"/>
      <c r="E475" s="26" t="s">
        <v>20</v>
      </c>
      <c r="F475" s="26" t="s">
        <v>376</v>
      </c>
      <c r="G475" s="26" t="s">
        <v>323</v>
      </c>
      <c r="H475" s="26" t="s">
        <v>459</v>
      </c>
      <c r="I475" s="26" t="s">
        <v>460</v>
      </c>
      <c r="J475" s="26">
        <v>1</v>
      </c>
      <c r="K475" s="26"/>
      <c r="L475" s="26"/>
      <c r="M475" s="26"/>
      <c r="N475" s="26"/>
      <c r="O475" s="26"/>
      <c r="P475" s="26"/>
      <c r="Q475" s="26"/>
      <c r="R475" s="26"/>
      <c r="S475" s="26"/>
    </row>
    <row r="476" ht="14.25" spans="1:19">
      <c r="A476" s="26"/>
      <c r="B476" s="26"/>
      <c r="C476" s="26"/>
      <c r="D476" s="26"/>
      <c r="E476" s="26"/>
      <c r="F476" s="26"/>
      <c r="G476" s="26"/>
      <c r="H476" s="26" t="s">
        <v>396</v>
      </c>
      <c r="I476" s="26" t="s">
        <v>397</v>
      </c>
      <c r="J476" s="26">
        <v>200</v>
      </c>
      <c r="K476" s="26"/>
      <c r="L476" s="26"/>
      <c r="M476" s="26"/>
      <c r="N476" s="26"/>
      <c r="O476" s="26"/>
      <c r="P476" s="26"/>
      <c r="Q476" s="26"/>
      <c r="R476" s="26"/>
      <c r="S476" s="26"/>
    </row>
    <row r="477" ht="15" customHeight="1" spans="1:19">
      <c r="A477" s="26"/>
      <c r="B477" s="26"/>
      <c r="C477" s="26"/>
      <c r="D477" s="26"/>
      <c r="E477" s="26" t="s">
        <v>324</v>
      </c>
      <c r="F477" s="26" t="s">
        <v>376</v>
      </c>
      <c r="G477" s="26" t="s">
        <v>325</v>
      </c>
      <c r="H477" s="26" t="s">
        <v>396</v>
      </c>
      <c r="I477" s="26" t="s">
        <v>397</v>
      </c>
      <c r="J477" s="26">
        <v>270</v>
      </c>
      <c r="K477" s="26"/>
      <c r="L477" s="26"/>
      <c r="M477" s="26"/>
      <c r="N477" s="26"/>
      <c r="O477" s="26"/>
      <c r="P477" s="26"/>
      <c r="Q477" s="26"/>
      <c r="R477" s="26"/>
      <c r="S477" s="26"/>
    </row>
    <row r="478" ht="14.25" spans="1:19">
      <c r="A478" s="26"/>
      <c r="B478" s="26"/>
      <c r="C478" s="26"/>
      <c r="D478" s="26"/>
      <c r="E478" s="26"/>
      <c r="F478" s="26"/>
      <c r="G478" s="26"/>
      <c r="H478" s="26" t="s">
        <v>459</v>
      </c>
      <c r="I478" s="26" t="s">
        <v>460</v>
      </c>
      <c r="J478" s="26">
        <v>1</v>
      </c>
      <c r="K478" s="26"/>
      <c r="L478" s="26"/>
      <c r="M478" s="26"/>
      <c r="N478" s="26"/>
      <c r="O478" s="26"/>
      <c r="P478" s="26"/>
      <c r="Q478" s="26"/>
      <c r="R478" s="26"/>
      <c r="S478" s="26"/>
    </row>
    <row r="479" ht="15" customHeight="1" spans="1:19">
      <c r="A479" s="26"/>
      <c r="B479" s="26"/>
      <c r="C479" s="26"/>
      <c r="D479" s="26"/>
      <c r="E479" s="26" t="s">
        <v>324</v>
      </c>
      <c r="F479" s="26" t="s">
        <v>376</v>
      </c>
      <c r="G479" s="26" t="s">
        <v>326</v>
      </c>
      <c r="H479" s="26" t="s">
        <v>459</v>
      </c>
      <c r="I479" s="26" t="s">
        <v>460</v>
      </c>
      <c r="J479" s="26">
        <v>1</v>
      </c>
      <c r="K479" s="26"/>
      <c r="L479" s="26"/>
      <c r="M479" s="26"/>
      <c r="N479" s="26"/>
      <c r="O479" s="26"/>
      <c r="P479" s="26"/>
      <c r="Q479" s="26"/>
      <c r="R479" s="26"/>
      <c r="S479" s="26"/>
    </row>
    <row r="480" ht="14.25" spans="1:19">
      <c r="A480" s="26"/>
      <c r="B480" s="26"/>
      <c r="C480" s="26"/>
      <c r="D480" s="26"/>
      <c r="E480" s="26"/>
      <c r="F480" s="26"/>
      <c r="G480" s="26"/>
      <c r="H480" s="26" t="s">
        <v>396</v>
      </c>
      <c r="I480" s="26" t="s">
        <v>397</v>
      </c>
      <c r="J480" s="26">
        <v>400</v>
      </c>
      <c r="K480" s="26"/>
      <c r="L480" s="26"/>
      <c r="M480" s="26"/>
      <c r="N480" s="26"/>
      <c r="O480" s="26"/>
      <c r="P480" s="26"/>
      <c r="Q480" s="26"/>
      <c r="R480" s="26"/>
      <c r="S480" s="26"/>
    </row>
    <row r="481" ht="15" customHeight="1" spans="1:19">
      <c r="A481" s="26"/>
      <c r="B481" s="26"/>
      <c r="C481" s="26"/>
      <c r="D481" s="26"/>
      <c r="E481" s="26" t="s">
        <v>94</v>
      </c>
      <c r="F481" s="26" t="s">
        <v>376</v>
      </c>
      <c r="G481" s="26" t="s">
        <v>321</v>
      </c>
      <c r="H481" s="26" t="s">
        <v>396</v>
      </c>
      <c r="I481" s="26" t="s">
        <v>397</v>
      </c>
      <c r="J481" s="26">
        <v>750</v>
      </c>
      <c r="K481" s="26"/>
      <c r="L481" s="26"/>
      <c r="M481" s="26"/>
      <c r="N481" s="26"/>
      <c r="O481" s="26"/>
      <c r="P481" s="26"/>
      <c r="Q481" s="26"/>
      <c r="R481" s="26"/>
      <c r="S481" s="26"/>
    </row>
    <row r="482" ht="14.25" spans="1:19">
      <c r="A482" s="26"/>
      <c r="B482" s="26"/>
      <c r="C482" s="26"/>
      <c r="D482" s="26"/>
      <c r="E482" s="26"/>
      <c r="F482" s="26"/>
      <c r="G482" s="26"/>
      <c r="H482" s="26" t="s">
        <v>459</v>
      </c>
      <c r="I482" s="26" t="s">
        <v>460</v>
      </c>
      <c r="J482" s="26">
        <v>1</v>
      </c>
      <c r="K482" s="26"/>
      <c r="L482" s="26"/>
      <c r="M482" s="26"/>
      <c r="N482" s="26"/>
      <c r="O482" s="26"/>
      <c r="P482" s="26"/>
      <c r="Q482" s="26"/>
      <c r="R482" s="26"/>
      <c r="S482" s="26"/>
    </row>
    <row r="483" ht="15" customHeight="1" spans="1:19">
      <c r="A483" s="26"/>
      <c r="B483" s="26"/>
      <c r="C483" s="26"/>
      <c r="D483" s="26"/>
      <c r="E483" s="26" t="s">
        <v>250</v>
      </c>
      <c r="F483" s="26" t="s">
        <v>376</v>
      </c>
      <c r="G483" s="26" t="s">
        <v>322</v>
      </c>
      <c r="H483" s="26" t="s">
        <v>459</v>
      </c>
      <c r="I483" s="26" t="s">
        <v>460</v>
      </c>
      <c r="J483" s="26">
        <v>1</v>
      </c>
      <c r="K483" s="26"/>
      <c r="L483" s="26"/>
      <c r="M483" s="26"/>
      <c r="N483" s="26"/>
      <c r="O483" s="26"/>
      <c r="P483" s="26"/>
      <c r="Q483" s="26"/>
      <c r="R483" s="26"/>
      <c r="S483" s="26"/>
    </row>
    <row r="484" ht="14.25" spans="1:19">
      <c r="A484" s="26"/>
      <c r="B484" s="26"/>
      <c r="C484" s="26"/>
      <c r="D484" s="26"/>
      <c r="E484" s="26"/>
      <c r="F484" s="26"/>
      <c r="G484" s="26"/>
      <c r="H484" s="26" t="s">
        <v>396</v>
      </c>
      <c r="I484" s="26" t="s">
        <v>397</v>
      </c>
      <c r="J484" s="26">
        <v>750</v>
      </c>
      <c r="K484" s="26"/>
      <c r="L484" s="26"/>
      <c r="M484" s="26"/>
      <c r="N484" s="26"/>
      <c r="O484" s="26"/>
      <c r="P484" s="26"/>
      <c r="Q484" s="26"/>
      <c r="R484" s="26"/>
      <c r="S484" s="26"/>
    </row>
    <row r="485" ht="28.5" customHeight="1" spans="1:19">
      <c r="A485" s="26"/>
      <c r="B485" s="26" t="s">
        <v>596</v>
      </c>
      <c r="C485" s="26" t="s">
        <v>406</v>
      </c>
      <c r="D485" s="26" t="s">
        <v>406</v>
      </c>
      <c r="E485" s="26" t="s">
        <v>105</v>
      </c>
      <c r="F485" s="26" t="s">
        <v>376</v>
      </c>
      <c r="G485" s="26" t="s">
        <v>329</v>
      </c>
      <c r="H485" s="26" t="s">
        <v>385</v>
      </c>
      <c r="I485" s="26" t="s">
        <v>398</v>
      </c>
      <c r="J485" s="26">
        <v>1.2</v>
      </c>
      <c r="K485" s="26"/>
      <c r="L485" s="26"/>
      <c r="M485" s="26"/>
      <c r="N485" s="26"/>
      <c r="O485" s="26"/>
      <c r="P485" s="26"/>
      <c r="Q485" s="26"/>
      <c r="R485" s="26"/>
      <c r="S485" s="26"/>
    </row>
    <row r="486" ht="27.75" spans="1:19">
      <c r="A486" s="26"/>
      <c r="B486" s="26"/>
      <c r="C486" s="26"/>
      <c r="D486" s="26"/>
      <c r="E486" s="26" t="s">
        <v>105</v>
      </c>
      <c r="F486" s="26" t="s">
        <v>376</v>
      </c>
      <c r="G486" s="26" t="s">
        <v>598</v>
      </c>
      <c r="H486" s="26" t="s">
        <v>385</v>
      </c>
      <c r="I486" s="26" t="s">
        <v>398</v>
      </c>
      <c r="J486" s="26">
        <v>1.2</v>
      </c>
      <c r="K486" s="26"/>
      <c r="L486" s="26"/>
      <c r="M486" s="26"/>
      <c r="N486" s="26"/>
      <c r="O486" s="26"/>
      <c r="P486" s="26"/>
      <c r="Q486" s="26"/>
      <c r="R486" s="26"/>
      <c r="S486" s="26"/>
    </row>
    <row r="487" ht="27.75" spans="1:19">
      <c r="A487" s="26"/>
      <c r="B487" s="26"/>
      <c r="C487" s="26"/>
      <c r="D487" s="26"/>
      <c r="E487" s="26" t="s">
        <v>105</v>
      </c>
      <c r="F487" s="26" t="s">
        <v>376</v>
      </c>
      <c r="G487" s="26" t="s">
        <v>599</v>
      </c>
      <c r="H487" s="26" t="s">
        <v>385</v>
      </c>
      <c r="I487" s="26" t="s">
        <v>398</v>
      </c>
      <c r="J487" s="26">
        <v>1.2</v>
      </c>
      <c r="K487" s="26"/>
      <c r="L487" s="26"/>
      <c r="M487" s="26"/>
      <c r="N487" s="26"/>
      <c r="O487" s="26"/>
      <c r="P487" s="26"/>
      <c r="Q487" s="26"/>
      <c r="R487" s="26"/>
      <c r="S487" s="26"/>
    </row>
    <row r="488" ht="27.75" spans="1:19">
      <c r="A488" s="26"/>
      <c r="B488" s="26"/>
      <c r="C488" s="26"/>
      <c r="D488" s="26"/>
      <c r="E488" s="26" t="s">
        <v>105</v>
      </c>
      <c r="F488" s="26" t="s">
        <v>376</v>
      </c>
      <c r="G488" s="26" t="s">
        <v>600</v>
      </c>
      <c r="H488" s="26" t="s">
        <v>385</v>
      </c>
      <c r="I488" s="26" t="s">
        <v>398</v>
      </c>
      <c r="J488" s="26">
        <v>1.2</v>
      </c>
      <c r="K488" s="26"/>
      <c r="L488" s="26"/>
      <c r="M488" s="26"/>
      <c r="N488" s="26"/>
      <c r="O488" s="26"/>
      <c r="P488" s="26"/>
      <c r="Q488" s="26"/>
      <c r="R488" s="26"/>
      <c r="S488" s="26"/>
    </row>
    <row r="489" ht="27.75" spans="1:19">
      <c r="A489" s="26"/>
      <c r="B489" s="26"/>
      <c r="C489" s="26"/>
      <c r="D489" s="26"/>
      <c r="E489" s="26" t="s">
        <v>105</v>
      </c>
      <c r="F489" s="26" t="s">
        <v>376</v>
      </c>
      <c r="G489" s="26" t="s">
        <v>601</v>
      </c>
      <c r="H489" s="26" t="s">
        <v>385</v>
      </c>
      <c r="I489" s="26" t="s">
        <v>398</v>
      </c>
      <c r="J489" s="26">
        <v>1.2</v>
      </c>
      <c r="K489" s="26"/>
      <c r="L489" s="26"/>
      <c r="M489" s="26"/>
      <c r="N489" s="26"/>
      <c r="O489" s="26"/>
      <c r="P489" s="26"/>
      <c r="Q489" s="26"/>
      <c r="R489" s="26"/>
      <c r="S489" s="26"/>
    </row>
    <row r="490" ht="27.75" spans="1:19">
      <c r="A490" s="26"/>
      <c r="B490" s="26"/>
      <c r="C490" s="26"/>
      <c r="D490" s="26"/>
      <c r="E490" s="26" t="s">
        <v>105</v>
      </c>
      <c r="F490" s="26" t="s">
        <v>376</v>
      </c>
      <c r="G490" s="26" t="s">
        <v>602</v>
      </c>
      <c r="H490" s="26" t="s">
        <v>385</v>
      </c>
      <c r="I490" s="26" t="s">
        <v>398</v>
      </c>
      <c r="J490" s="26">
        <v>1.2</v>
      </c>
      <c r="K490" s="26"/>
      <c r="L490" s="26"/>
      <c r="M490" s="26"/>
      <c r="N490" s="26"/>
      <c r="O490" s="26"/>
      <c r="P490" s="26"/>
      <c r="Q490" s="26"/>
      <c r="R490" s="26"/>
      <c r="S490" s="26"/>
    </row>
    <row r="491" ht="27.75" spans="1:19">
      <c r="A491" s="26"/>
      <c r="B491" s="26"/>
      <c r="C491" s="26"/>
      <c r="D491" s="26"/>
      <c r="E491" s="26" t="s">
        <v>105</v>
      </c>
      <c r="F491" s="26" t="s">
        <v>376</v>
      </c>
      <c r="G491" s="26" t="s">
        <v>603</v>
      </c>
      <c r="H491" s="26" t="s">
        <v>385</v>
      </c>
      <c r="I491" s="26" t="s">
        <v>398</v>
      </c>
      <c r="J491" s="26">
        <v>1.2</v>
      </c>
      <c r="K491" s="26"/>
      <c r="L491" s="26"/>
      <c r="M491" s="26"/>
      <c r="N491" s="26"/>
      <c r="O491" s="26"/>
      <c r="P491" s="26"/>
      <c r="Q491" s="26"/>
      <c r="R491" s="26"/>
      <c r="S491" s="26"/>
    </row>
    <row r="492" ht="27.75" spans="1:19">
      <c r="A492" s="26"/>
      <c r="B492" s="26"/>
      <c r="C492" s="26"/>
      <c r="D492" s="26"/>
      <c r="E492" s="26" t="s">
        <v>105</v>
      </c>
      <c r="F492" s="26" t="s">
        <v>376</v>
      </c>
      <c r="G492" s="26" t="s">
        <v>604</v>
      </c>
      <c r="H492" s="26" t="s">
        <v>385</v>
      </c>
      <c r="I492" s="26" t="s">
        <v>398</v>
      </c>
      <c r="J492" s="26">
        <v>1.2</v>
      </c>
      <c r="K492" s="26"/>
      <c r="L492" s="26"/>
      <c r="M492" s="26"/>
      <c r="N492" s="26"/>
      <c r="O492" s="26"/>
      <c r="P492" s="26"/>
      <c r="Q492" s="26"/>
      <c r="R492" s="26"/>
      <c r="S492" s="26"/>
    </row>
    <row r="493" ht="27.75" spans="1:19">
      <c r="A493" s="26"/>
      <c r="B493" s="26"/>
      <c r="C493" s="26"/>
      <c r="D493" s="26"/>
      <c r="E493" s="26" t="s">
        <v>105</v>
      </c>
      <c r="F493" s="26" t="s">
        <v>376</v>
      </c>
      <c r="G493" s="26" t="s">
        <v>605</v>
      </c>
      <c r="H493" s="26" t="s">
        <v>385</v>
      </c>
      <c r="I493" s="26" t="s">
        <v>398</v>
      </c>
      <c r="J493" s="26">
        <v>1.2</v>
      </c>
      <c r="K493" s="26"/>
      <c r="L493" s="26"/>
      <c r="M493" s="26"/>
      <c r="N493" s="26"/>
      <c r="O493" s="26"/>
      <c r="P493" s="26"/>
      <c r="Q493" s="26"/>
      <c r="R493" s="26"/>
      <c r="S493" s="26"/>
    </row>
    <row r="494" ht="27.75" spans="1:19">
      <c r="A494" s="26"/>
      <c r="B494" s="26"/>
      <c r="C494" s="26"/>
      <c r="D494" s="26"/>
      <c r="E494" s="26" t="s">
        <v>105</v>
      </c>
      <c r="F494" s="26" t="s">
        <v>376</v>
      </c>
      <c r="G494" s="26" t="s">
        <v>606</v>
      </c>
      <c r="H494" s="26" t="s">
        <v>385</v>
      </c>
      <c r="I494" s="26" t="s">
        <v>398</v>
      </c>
      <c r="J494" s="26">
        <v>1.2</v>
      </c>
      <c r="K494" s="26"/>
      <c r="L494" s="26"/>
      <c r="M494" s="26"/>
      <c r="N494" s="26"/>
      <c r="O494" s="26"/>
      <c r="P494" s="26"/>
      <c r="Q494" s="26"/>
      <c r="R494" s="26"/>
      <c r="S494" s="26"/>
    </row>
    <row r="495" ht="27.75" spans="1:19">
      <c r="A495" s="26"/>
      <c r="B495" s="26"/>
      <c r="C495" s="26"/>
      <c r="D495" s="26"/>
      <c r="E495" s="26" t="s">
        <v>105</v>
      </c>
      <c r="F495" s="26" t="s">
        <v>376</v>
      </c>
      <c r="G495" s="26" t="s">
        <v>607</v>
      </c>
      <c r="H495" s="26" t="s">
        <v>385</v>
      </c>
      <c r="I495" s="26" t="s">
        <v>398</v>
      </c>
      <c r="J495" s="26">
        <v>1.2</v>
      </c>
      <c r="K495" s="26"/>
      <c r="L495" s="26"/>
      <c r="M495" s="26"/>
      <c r="N495" s="26"/>
      <c r="O495" s="26"/>
      <c r="P495" s="26"/>
      <c r="Q495" s="26"/>
      <c r="R495" s="26"/>
      <c r="S495" s="26"/>
    </row>
    <row r="496" ht="27.75" spans="1:19">
      <c r="A496" s="26"/>
      <c r="B496" s="26"/>
      <c r="C496" s="26"/>
      <c r="D496" s="26"/>
      <c r="E496" s="26" t="s">
        <v>105</v>
      </c>
      <c r="F496" s="26" t="s">
        <v>376</v>
      </c>
      <c r="G496" s="26" t="s">
        <v>608</v>
      </c>
      <c r="H496" s="26" t="s">
        <v>385</v>
      </c>
      <c r="I496" s="26" t="s">
        <v>398</v>
      </c>
      <c r="J496" s="26">
        <v>1.2</v>
      </c>
      <c r="K496" s="26"/>
      <c r="L496" s="26"/>
      <c r="M496" s="26"/>
      <c r="N496" s="26"/>
      <c r="O496" s="26"/>
      <c r="P496" s="26"/>
      <c r="Q496" s="26"/>
      <c r="R496" s="26"/>
      <c r="S496" s="26"/>
    </row>
    <row r="497" ht="27.75" spans="1:19">
      <c r="A497" s="26"/>
      <c r="B497" s="26"/>
      <c r="C497" s="26"/>
      <c r="D497" s="26"/>
      <c r="E497" s="26" t="s">
        <v>105</v>
      </c>
      <c r="F497" s="26" t="s">
        <v>376</v>
      </c>
      <c r="G497" s="26" t="s">
        <v>609</v>
      </c>
      <c r="H497" s="26" t="s">
        <v>385</v>
      </c>
      <c r="I497" s="26" t="s">
        <v>398</v>
      </c>
      <c r="J497" s="26">
        <v>1.2</v>
      </c>
      <c r="K497" s="26"/>
      <c r="L497" s="26"/>
      <c r="M497" s="26"/>
      <c r="N497" s="26"/>
      <c r="O497" s="26"/>
      <c r="P497" s="26"/>
      <c r="Q497" s="26"/>
      <c r="R497" s="26"/>
      <c r="S497" s="26"/>
    </row>
    <row r="498" ht="27.75" spans="1:19">
      <c r="A498" s="26"/>
      <c r="B498" s="26"/>
      <c r="C498" s="26"/>
      <c r="D498" s="26"/>
      <c r="E498" s="26" t="s">
        <v>105</v>
      </c>
      <c r="F498" s="26" t="s">
        <v>376</v>
      </c>
      <c r="G498" s="26" t="s">
        <v>610</v>
      </c>
      <c r="H498" s="26" t="s">
        <v>385</v>
      </c>
      <c r="I498" s="26" t="s">
        <v>398</v>
      </c>
      <c r="J498" s="26">
        <v>1.2</v>
      </c>
      <c r="K498" s="26"/>
      <c r="L498" s="26"/>
      <c r="M498" s="26"/>
      <c r="N498" s="26"/>
      <c r="O498" s="26"/>
      <c r="P498" s="26"/>
      <c r="Q498" s="26"/>
      <c r="R498" s="26"/>
      <c r="S498" s="26"/>
    </row>
    <row r="499" ht="27.75" spans="1:19">
      <c r="A499" s="26"/>
      <c r="B499" s="26"/>
      <c r="C499" s="26"/>
      <c r="D499" s="26"/>
      <c r="E499" s="26" t="s">
        <v>105</v>
      </c>
      <c r="F499" s="26" t="s">
        <v>376</v>
      </c>
      <c r="G499" s="26" t="s">
        <v>611</v>
      </c>
      <c r="H499" s="26" t="s">
        <v>385</v>
      </c>
      <c r="I499" s="26" t="s">
        <v>398</v>
      </c>
      <c r="J499" s="26">
        <v>1.2</v>
      </c>
      <c r="K499" s="26"/>
      <c r="L499" s="26"/>
      <c r="M499" s="26"/>
      <c r="N499" s="26"/>
      <c r="O499" s="26"/>
      <c r="P499" s="26"/>
      <c r="Q499" s="26"/>
      <c r="R499" s="26"/>
      <c r="S499" s="26"/>
    </row>
    <row r="500" ht="27.75" spans="1:19">
      <c r="A500" s="26"/>
      <c r="B500" s="26"/>
      <c r="C500" s="26"/>
      <c r="D500" s="26"/>
      <c r="E500" s="26" t="s">
        <v>105</v>
      </c>
      <c r="F500" s="26" t="s">
        <v>376</v>
      </c>
      <c r="G500" s="26" t="s">
        <v>612</v>
      </c>
      <c r="H500" s="26" t="s">
        <v>385</v>
      </c>
      <c r="I500" s="26" t="s">
        <v>398</v>
      </c>
      <c r="J500" s="26">
        <v>1.2</v>
      </c>
      <c r="K500" s="26"/>
      <c r="L500" s="26"/>
      <c r="M500" s="26"/>
      <c r="N500" s="26"/>
      <c r="O500" s="26"/>
      <c r="P500" s="26"/>
      <c r="Q500" s="26"/>
      <c r="R500" s="26"/>
      <c r="S500" s="26"/>
    </row>
    <row r="501" ht="27.75" spans="1:19">
      <c r="A501" s="26"/>
      <c r="B501" s="26"/>
      <c r="C501" s="26"/>
      <c r="D501" s="26"/>
      <c r="E501" s="26" t="s">
        <v>105</v>
      </c>
      <c r="F501" s="26" t="s">
        <v>376</v>
      </c>
      <c r="G501" s="26" t="s">
        <v>613</v>
      </c>
      <c r="H501" s="26" t="s">
        <v>385</v>
      </c>
      <c r="I501" s="26" t="s">
        <v>398</v>
      </c>
      <c r="J501" s="26">
        <v>1.2</v>
      </c>
      <c r="K501" s="26"/>
      <c r="L501" s="26"/>
      <c r="M501" s="26"/>
      <c r="N501" s="26"/>
      <c r="O501" s="26"/>
      <c r="P501" s="26"/>
      <c r="Q501" s="26"/>
      <c r="R501" s="26"/>
      <c r="S501" s="26"/>
    </row>
    <row r="502" ht="27.75" spans="1:19">
      <c r="A502" s="26"/>
      <c r="B502" s="26"/>
      <c r="C502" s="26"/>
      <c r="D502" s="26"/>
      <c r="E502" s="26" t="s">
        <v>105</v>
      </c>
      <c r="F502" s="26" t="s">
        <v>376</v>
      </c>
      <c r="G502" s="26" t="s">
        <v>614</v>
      </c>
      <c r="H502" s="26" t="s">
        <v>385</v>
      </c>
      <c r="I502" s="26" t="s">
        <v>398</v>
      </c>
      <c r="J502" s="26">
        <v>1.2</v>
      </c>
      <c r="K502" s="26"/>
      <c r="L502" s="26"/>
      <c r="M502" s="26"/>
      <c r="N502" s="26"/>
      <c r="O502" s="26"/>
      <c r="P502" s="26"/>
      <c r="Q502" s="26"/>
      <c r="R502" s="26"/>
      <c r="S502" s="26"/>
    </row>
    <row r="503" ht="27.75" spans="1:19">
      <c r="A503" s="26"/>
      <c r="B503" s="26"/>
      <c r="C503" s="26"/>
      <c r="D503" s="26"/>
      <c r="E503" s="26" t="s">
        <v>105</v>
      </c>
      <c r="F503" s="26" t="s">
        <v>376</v>
      </c>
      <c r="G503" s="26" t="s">
        <v>615</v>
      </c>
      <c r="H503" s="26" t="s">
        <v>385</v>
      </c>
      <c r="I503" s="26" t="s">
        <v>398</v>
      </c>
      <c r="J503" s="26">
        <v>1.2</v>
      </c>
      <c r="K503" s="26"/>
      <c r="L503" s="26"/>
      <c r="M503" s="26"/>
      <c r="N503" s="26"/>
      <c r="O503" s="26"/>
      <c r="P503" s="26"/>
      <c r="Q503" s="26"/>
      <c r="R503" s="26"/>
      <c r="S503" s="26"/>
    </row>
    <row r="504" ht="27.75" spans="1:19">
      <c r="A504" s="26"/>
      <c r="B504" s="26"/>
      <c r="C504" s="26"/>
      <c r="D504" s="26"/>
      <c r="E504" s="26" t="s">
        <v>105</v>
      </c>
      <c r="F504" s="26" t="s">
        <v>376</v>
      </c>
      <c r="G504" s="26" t="s">
        <v>616</v>
      </c>
      <c r="H504" s="26" t="s">
        <v>385</v>
      </c>
      <c r="I504" s="26" t="s">
        <v>398</v>
      </c>
      <c r="J504" s="26">
        <v>1.2</v>
      </c>
      <c r="K504" s="26"/>
      <c r="L504" s="26"/>
      <c r="M504" s="26"/>
      <c r="N504" s="26"/>
      <c r="O504" s="26"/>
      <c r="P504" s="26"/>
      <c r="Q504" s="26"/>
      <c r="R504" s="26"/>
      <c r="S504" s="26"/>
    </row>
    <row r="505" ht="27.75" spans="1:19">
      <c r="A505" s="26"/>
      <c r="B505" s="26"/>
      <c r="C505" s="26"/>
      <c r="D505" s="26"/>
      <c r="E505" s="26" t="s">
        <v>105</v>
      </c>
      <c r="F505" s="26" t="s">
        <v>376</v>
      </c>
      <c r="G505" s="26" t="s">
        <v>617</v>
      </c>
      <c r="H505" s="26" t="s">
        <v>385</v>
      </c>
      <c r="I505" s="26" t="s">
        <v>398</v>
      </c>
      <c r="J505" s="26">
        <v>1.2</v>
      </c>
      <c r="K505" s="26"/>
      <c r="L505" s="26"/>
      <c r="M505" s="26"/>
      <c r="N505" s="26"/>
      <c r="O505" s="26"/>
      <c r="P505" s="26"/>
      <c r="Q505" s="26"/>
      <c r="R505" s="26"/>
      <c r="S505" s="26"/>
    </row>
    <row r="506" ht="27.75" spans="1:19">
      <c r="A506" s="26"/>
      <c r="B506" s="26"/>
      <c r="C506" s="26"/>
      <c r="D506" s="26"/>
      <c r="E506" s="26" t="s">
        <v>105</v>
      </c>
      <c r="F506" s="26" t="s">
        <v>376</v>
      </c>
      <c r="G506" s="26" t="s">
        <v>618</v>
      </c>
      <c r="H506" s="26" t="s">
        <v>385</v>
      </c>
      <c r="I506" s="26" t="s">
        <v>398</v>
      </c>
      <c r="J506" s="26">
        <v>1.2</v>
      </c>
      <c r="K506" s="26"/>
      <c r="L506" s="26"/>
      <c r="M506" s="26"/>
      <c r="N506" s="26"/>
      <c r="O506" s="26"/>
      <c r="P506" s="26"/>
      <c r="Q506" s="26"/>
      <c r="R506" s="26"/>
      <c r="S506" s="26"/>
    </row>
    <row r="507" ht="27.75" spans="1:19">
      <c r="A507" s="26"/>
      <c r="B507" s="26"/>
      <c r="C507" s="26"/>
      <c r="D507" s="26"/>
      <c r="E507" s="26" t="s">
        <v>105</v>
      </c>
      <c r="F507" s="26" t="s">
        <v>376</v>
      </c>
      <c r="G507" s="26" t="s">
        <v>619</v>
      </c>
      <c r="H507" s="26" t="s">
        <v>385</v>
      </c>
      <c r="I507" s="26" t="s">
        <v>398</v>
      </c>
      <c r="J507" s="26">
        <v>1.2</v>
      </c>
      <c r="K507" s="26"/>
      <c r="L507" s="26"/>
      <c r="M507" s="26"/>
      <c r="N507" s="26"/>
      <c r="O507" s="26"/>
      <c r="P507" s="26"/>
      <c r="Q507" s="26"/>
      <c r="R507" s="26"/>
      <c r="S507" s="26"/>
    </row>
    <row r="508" ht="27.75" spans="1:19">
      <c r="A508" s="26"/>
      <c r="B508" s="26"/>
      <c r="C508" s="26"/>
      <c r="D508" s="26"/>
      <c r="E508" s="26" t="s">
        <v>105</v>
      </c>
      <c r="F508" s="26" t="s">
        <v>376</v>
      </c>
      <c r="G508" s="26" t="s">
        <v>620</v>
      </c>
      <c r="H508" s="26" t="s">
        <v>385</v>
      </c>
      <c r="I508" s="26" t="s">
        <v>398</v>
      </c>
      <c r="J508" s="26">
        <v>1.2</v>
      </c>
      <c r="K508" s="26"/>
      <c r="L508" s="26"/>
      <c r="M508" s="26"/>
      <c r="N508" s="26"/>
      <c r="O508" s="26"/>
      <c r="P508" s="26"/>
      <c r="Q508" s="26"/>
      <c r="R508" s="26"/>
      <c r="S508" s="26"/>
    </row>
    <row r="509" ht="27.75" spans="1:19">
      <c r="A509" s="26"/>
      <c r="B509" s="26"/>
      <c r="C509" s="26"/>
      <c r="D509" s="26"/>
      <c r="E509" s="26" t="s">
        <v>105</v>
      </c>
      <c r="F509" s="26" t="s">
        <v>376</v>
      </c>
      <c r="G509" s="26" t="s">
        <v>621</v>
      </c>
      <c r="H509" s="26" t="s">
        <v>385</v>
      </c>
      <c r="I509" s="26" t="s">
        <v>398</v>
      </c>
      <c r="J509" s="26">
        <v>1.2</v>
      </c>
      <c r="K509" s="26"/>
      <c r="L509" s="26"/>
      <c r="M509" s="26"/>
      <c r="N509" s="26"/>
      <c r="O509" s="26"/>
      <c r="P509" s="26"/>
      <c r="Q509" s="26"/>
      <c r="R509" s="26"/>
      <c r="S509" s="26"/>
    </row>
    <row r="510" ht="27.75" spans="1:19">
      <c r="A510" s="26"/>
      <c r="B510" s="26"/>
      <c r="C510" s="26"/>
      <c r="D510" s="26"/>
      <c r="E510" s="26" t="s">
        <v>105</v>
      </c>
      <c r="F510" s="26" t="s">
        <v>376</v>
      </c>
      <c r="G510" s="26" t="s">
        <v>622</v>
      </c>
      <c r="H510" s="26" t="s">
        <v>385</v>
      </c>
      <c r="I510" s="26" t="s">
        <v>398</v>
      </c>
      <c r="J510" s="26">
        <v>1.2</v>
      </c>
      <c r="K510" s="26"/>
      <c r="L510" s="26"/>
      <c r="M510" s="26"/>
      <c r="N510" s="26"/>
      <c r="O510" s="26"/>
      <c r="P510" s="26"/>
      <c r="Q510" s="26"/>
      <c r="R510" s="26"/>
      <c r="S510" s="26"/>
    </row>
    <row r="511" ht="27.75" spans="1:19">
      <c r="A511" s="26"/>
      <c r="B511" s="26"/>
      <c r="C511" s="26"/>
      <c r="D511" s="26"/>
      <c r="E511" s="26" t="s">
        <v>105</v>
      </c>
      <c r="F511" s="26" t="s">
        <v>376</v>
      </c>
      <c r="G511" s="26" t="s">
        <v>623</v>
      </c>
      <c r="H511" s="26" t="s">
        <v>385</v>
      </c>
      <c r="I511" s="26" t="s">
        <v>398</v>
      </c>
      <c r="J511" s="26">
        <v>1.2</v>
      </c>
      <c r="K511" s="26"/>
      <c r="L511" s="26"/>
      <c r="M511" s="26"/>
      <c r="N511" s="26"/>
      <c r="O511" s="26"/>
      <c r="P511" s="26"/>
      <c r="Q511" s="26"/>
      <c r="R511" s="26"/>
      <c r="S511" s="26"/>
    </row>
    <row r="512" ht="27.75" spans="1:19">
      <c r="A512" s="26"/>
      <c r="B512" s="26"/>
      <c r="C512" s="26"/>
      <c r="D512" s="26"/>
      <c r="E512" s="26" t="s">
        <v>105</v>
      </c>
      <c r="F512" s="26" t="s">
        <v>376</v>
      </c>
      <c r="G512" s="26" t="s">
        <v>624</v>
      </c>
      <c r="H512" s="26" t="s">
        <v>385</v>
      </c>
      <c r="I512" s="26" t="s">
        <v>398</v>
      </c>
      <c r="J512" s="26">
        <v>1.2</v>
      </c>
      <c r="K512" s="26"/>
      <c r="L512" s="26"/>
      <c r="M512" s="26"/>
      <c r="N512" s="26"/>
      <c r="O512" s="26"/>
      <c r="P512" s="26"/>
      <c r="Q512" s="26"/>
      <c r="R512" s="26"/>
      <c r="S512" s="26"/>
    </row>
    <row r="513" ht="27.75" spans="1:19">
      <c r="A513" s="26"/>
      <c r="B513" s="26"/>
      <c r="C513" s="26"/>
      <c r="D513" s="26"/>
      <c r="E513" s="26" t="s">
        <v>105</v>
      </c>
      <c r="F513" s="26" t="s">
        <v>376</v>
      </c>
      <c r="G513" s="26" t="s">
        <v>625</v>
      </c>
      <c r="H513" s="26" t="s">
        <v>385</v>
      </c>
      <c r="I513" s="26" t="s">
        <v>398</v>
      </c>
      <c r="J513" s="26">
        <v>1.2</v>
      </c>
      <c r="K513" s="26"/>
      <c r="L513" s="26"/>
      <c r="M513" s="26"/>
      <c r="N513" s="26"/>
      <c r="O513" s="26"/>
      <c r="P513" s="26"/>
      <c r="Q513" s="26"/>
      <c r="R513" s="26"/>
      <c r="S513" s="26"/>
    </row>
    <row r="514" ht="27.75" spans="1:19">
      <c r="A514" s="26"/>
      <c r="B514" s="26"/>
      <c r="C514" s="26"/>
      <c r="D514" s="26"/>
      <c r="E514" s="26" t="s">
        <v>105</v>
      </c>
      <c r="F514" s="26" t="s">
        <v>376</v>
      </c>
      <c r="G514" s="26" t="s">
        <v>626</v>
      </c>
      <c r="H514" s="26" t="s">
        <v>385</v>
      </c>
      <c r="I514" s="26" t="s">
        <v>398</v>
      </c>
      <c r="J514" s="26">
        <v>1.2</v>
      </c>
      <c r="K514" s="26"/>
      <c r="L514" s="26"/>
      <c r="M514" s="26"/>
      <c r="N514" s="26"/>
      <c r="O514" s="26"/>
      <c r="P514" s="26"/>
      <c r="Q514" s="26"/>
      <c r="R514" s="26"/>
      <c r="S514" s="26"/>
    </row>
    <row r="515" ht="27.75" spans="1:19">
      <c r="A515" s="26"/>
      <c r="B515" s="26"/>
      <c r="C515" s="26"/>
      <c r="D515" s="26"/>
      <c r="E515" s="26" t="s">
        <v>101</v>
      </c>
      <c r="F515" s="26" t="s">
        <v>376</v>
      </c>
      <c r="G515" s="26" t="s">
        <v>327</v>
      </c>
      <c r="H515" s="26" t="s">
        <v>385</v>
      </c>
      <c r="I515" s="26" t="s">
        <v>398</v>
      </c>
      <c r="J515" s="26">
        <v>2.25</v>
      </c>
      <c r="K515" s="26"/>
      <c r="L515" s="26"/>
      <c r="M515" s="26"/>
      <c r="N515" s="26"/>
      <c r="O515" s="26"/>
      <c r="P515" s="26"/>
      <c r="Q515" s="26"/>
      <c r="R515" s="26"/>
      <c r="S515" s="26"/>
    </row>
    <row r="516" ht="27.75" spans="1:19">
      <c r="A516" s="26"/>
      <c r="B516" s="26"/>
      <c r="C516" s="26"/>
      <c r="D516" s="26"/>
      <c r="E516" s="26" t="s">
        <v>101</v>
      </c>
      <c r="F516" s="26" t="s">
        <v>376</v>
      </c>
      <c r="G516" s="26" t="s">
        <v>627</v>
      </c>
      <c r="H516" s="26" t="s">
        <v>385</v>
      </c>
      <c r="I516" s="26" t="s">
        <v>398</v>
      </c>
      <c r="J516" s="26">
        <v>2.25</v>
      </c>
      <c r="K516" s="26"/>
      <c r="L516" s="26"/>
      <c r="M516" s="26"/>
      <c r="N516" s="26"/>
      <c r="O516" s="26"/>
      <c r="P516" s="26"/>
      <c r="Q516" s="26"/>
      <c r="R516" s="26"/>
      <c r="S516" s="26"/>
    </row>
    <row r="517" ht="27.75" spans="1:19">
      <c r="A517" s="26"/>
      <c r="B517" s="26"/>
      <c r="C517" s="26"/>
      <c r="D517" s="26"/>
      <c r="E517" s="26" t="s">
        <v>101</v>
      </c>
      <c r="F517" s="26" t="s">
        <v>376</v>
      </c>
      <c r="G517" s="26" t="s">
        <v>628</v>
      </c>
      <c r="H517" s="26" t="s">
        <v>385</v>
      </c>
      <c r="I517" s="26" t="s">
        <v>398</v>
      </c>
      <c r="J517" s="26">
        <v>2.25</v>
      </c>
      <c r="K517" s="26"/>
      <c r="L517" s="26"/>
      <c r="M517" s="26"/>
      <c r="N517" s="26"/>
      <c r="O517" s="26"/>
      <c r="P517" s="26"/>
      <c r="Q517" s="26"/>
      <c r="R517" s="26"/>
      <c r="S517" s="26"/>
    </row>
    <row r="518" ht="27.75" spans="1:19">
      <c r="A518" s="26"/>
      <c r="B518" s="26"/>
      <c r="C518" s="26"/>
      <c r="D518" s="26"/>
      <c r="E518" s="26" t="s">
        <v>101</v>
      </c>
      <c r="F518" s="26" t="s">
        <v>376</v>
      </c>
      <c r="G518" s="26" t="s">
        <v>629</v>
      </c>
      <c r="H518" s="26" t="s">
        <v>385</v>
      </c>
      <c r="I518" s="26" t="s">
        <v>398</v>
      </c>
      <c r="J518" s="26">
        <v>2.25</v>
      </c>
      <c r="K518" s="26"/>
      <c r="L518" s="26"/>
      <c r="M518" s="26"/>
      <c r="N518" s="26"/>
      <c r="O518" s="26"/>
      <c r="P518" s="26"/>
      <c r="Q518" s="26"/>
      <c r="R518" s="26"/>
      <c r="S518" s="26"/>
    </row>
    <row r="519" ht="27.75" spans="1:19">
      <c r="A519" s="26"/>
      <c r="B519" s="26"/>
      <c r="C519" s="26"/>
      <c r="D519" s="26"/>
      <c r="E519" s="26" t="s">
        <v>101</v>
      </c>
      <c r="F519" s="26" t="s">
        <v>376</v>
      </c>
      <c r="G519" s="26" t="s">
        <v>630</v>
      </c>
      <c r="H519" s="26" t="s">
        <v>385</v>
      </c>
      <c r="I519" s="26" t="s">
        <v>398</v>
      </c>
      <c r="J519" s="26">
        <v>2.25</v>
      </c>
      <c r="K519" s="26"/>
      <c r="L519" s="26"/>
      <c r="M519" s="26"/>
      <c r="N519" s="26"/>
      <c r="O519" s="26"/>
      <c r="P519" s="26"/>
      <c r="Q519" s="26"/>
      <c r="R519" s="26"/>
      <c r="S519" s="26"/>
    </row>
    <row r="520" ht="27.75" spans="1:19">
      <c r="A520" s="26"/>
      <c r="B520" s="26"/>
      <c r="C520" s="26"/>
      <c r="D520" s="26"/>
      <c r="E520" s="26" t="s">
        <v>101</v>
      </c>
      <c r="F520" s="26" t="s">
        <v>376</v>
      </c>
      <c r="G520" s="26" t="s">
        <v>631</v>
      </c>
      <c r="H520" s="26" t="s">
        <v>385</v>
      </c>
      <c r="I520" s="26" t="s">
        <v>398</v>
      </c>
      <c r="J520" s="26">
        <v>2.25</v>
      </c>
      <c r="K520" s="26"/>
      <c r="L520" s="26"/>
      <c r="M520" s="26"/>
      <c r="N520" s="26"/>
      <c r="O520" s="26"/>
      <c r="P520" s="26"/>
      <c r="Q520" s="26"/>
      <c r="R520" s="26"/>
      <c r="S520" s="26"/>
    </row>
    <row r="521" ht="27.75" spans="1:19">
      <c r="A521" s="26"/>
      <c r="B521" s="26"/>
      <c r="C521" s="26"/>
      <c r="D521" s="26"/>
      <c r="E521" s="26" t="s">
        <v>101</v>
      </c>
      <c r="F521" s="26" t="s">
        <v>376</v>
      </c>
      <c r="G521" s="26" t="s">
        <v>632</v>
      </c>
      <c r="H521" s="26" t="s">
        <v>385</v>
      </c>
      <c r="I521" s="26" t="s">
        <v>398</v>
      </c>
      <c r="J521" s="26">
        <v>2.25</v>
      </c>
      <c r="K521" s="26"/>
      <c r="L521" s="26"/>
      <c r="M521" s="26"/>
      <c r="N521" s="26"/>
      <c r="O521" s="26"/>
      <c r="P521" s="26"/>
      <c r="Q521" s="26"/>
      <c r="R521" s="26"/>
      <c r="S521" s="26"/>
    </row>
    <row r="522" ht="27.75" spans="1:19">
      <c r="A522" s="26"/>
      <c r="B522" s="26"/>
      <c r="C522" s="26"/>
      <c r="D522" s="26"/>
      <c r="E522" s="26" t="s">
        <v>101</v>
      </c>
      <c r="F522" s="26" t="s">
        <v>376</v>
      </c>
      <c r="G522" s="26" t="s">
        <v>633</v>
      </c>
      <c r="H522" s="26" t="s">
        <v>385</v>
      </c>
      <c r="I522" s="26" t="s">
        <v>398</v>
      </c>
      <c r="J522" s="26">
        <v>2.25</v>
      </c>
      <c r="K522" s="26"/>
      <c r="L522" s="26"/>
      <c r="M522" s="26"/>
      <c r="N522" s="26"/>
      <c r="O522" s="26"/>
      <c r="P522" s="26"/>
      <c r="Q522" s="26"/>
      <c r="R522" s="26"/>
      <c r="S522" s="26"/>
    </row>
    <row r="523" ht="27.75" spans="1:19">
      <c r="A523" s="26"/>
      <c r="B523" s="26"/>
      <c r="C523" s="26"/>
      <c r="D523" s="26"/>
      <c r="E523" s="26" t="s">
        <v>101</v>
      </c>
      <c r="F523" s="26" t="s">
        <v>376</v>
      </c>
      <c r="G523" s="26" t="s">
        <v>634</v>
      </c>
      <c r="H523" s="26" t="s">
        <v>385</v>
      </c>
      <c r="I523" s="26" t="s">
        <v>398</v>
      </c>
      <c r="J523" s="26">
        <v>2.25</v>
      </c>
      <c r="K523" s="26"/>
      <c r="L523" s="26"/>
      <c r="M523" s="26"/>
      <c r="N523" s="26"/>
      <c r="O523" s="26"/>
      <c r="P523" s="26"/>
      <c r="Q523" s="26"/>
      <c r="R523" s="26"/>
      <c r="S523" s="26"/>
    </row>
    <row r="524" ht="27.75" spans="1:19">
      <c r="A524" s="26"/>
      <c r="B524" s="26"/>
      <c r="C524" s="26"/>
      <c r="D524" s="26"/>
      <c r="E524" s="26" t="s">
        <v>101</v>
      </c>
      <c r="F524" s="26" t="s">
        <v>376</v>
      </c>
      <c r="G524" s="26" t="s">
        <v>635</v>
      </c>
      <c r="H524" s="26" t="s">
        <v>385</v>
      </c>
      <c r="I524" s="26" t="s">
        <v>398</v>
      </c>
      <c r="J524" s="26">
        <v>2.25</v>
      </c>
      <c r="K524" s="26"/>
      <c r="L524" s="26"/>
      <c r="M524" s="26"/>
      <c r="N524" s="26"/>
      <c r="O524" s="26"/>
      <c r="P524" s="26"/>
      <c r="Q524" s="26"/>
      <c r="R524" s="26"/>
      <c r="S524" s="26"/>
    </row>
    <row r="525" ht="27.75" spans="1:19">
      <c r="A525" s="26"/>
      <c r="B525" s="26"/>
      <c r="C525" s="26"/>
      <c r="D525" s="26"/>
      <c r="E525" s="26" t="s">
        <v>101</v>
      </c>
      <c r="F525" s="26" t="s">
        <v>376</v>
      </c>
      <c r="G525" s="26" t="s">
        <v>636</v>
      </c>
      <c r="H525" s="26" t="s">
        <v>385</v>
      </c>
      <c r="I525" s="26" t="s">
        <v>398</v>
      </c>
      <c r="J525" s="26">
        <v>2.25</v>
      </c>
      <c r="K525" s="26"/>
      <c r="L525" s="26"/>
      <c r="M525" s="26"/>
      <c r="N525" s="26"/>
      <c r="O525" s="26"/>
      <c r="P525" s="26"/>
      <c r="Q525" s="26"/>
      <c r="R525" s="26"/>
      <c r="S525" s="26"/>
    </row>
    <row r="526" ht="27.75" spans="1:19">
      <c r="A526" s="26"/>
      <c r="B526" s="26"/>
      <c r="C526" s="26"/>
      <c r="D526" s="26"/>
      <c r="E526" s="26" t="s">
        <v>101</v>
      </c>
      <c r="F526" s="26" t="s">
        <v>376</v>
      </c>
      <c r="G526" s="26" t="s">
        <v>637</v>
      </c>
      <c r="H526" s="26" t="s">
        <v>385</v>
      </c>
      <c r="I526" s="26" t="s">
        <v>398</v>
      </c>
      <c r="J526" s="26">
        <v>2.25</v>
      </c>
      <c r="K526" s="26"/>
      <c r="L526" s="26"/>
      <c r="M526" s="26"/>
      <c r="N526" s="26"/>
      <c r="O526" s="26"/>
      <c r="P526" s="26"/>
      <c r="Q526" s="26"/>
      <c r="R526" s="26"/>
      <c r="S526" s="26"/>
    </row>
    <row r="527" ht="27.75" spans="1:19">
      <c r="A527" s="26"/>
      <c r="B527" s="26"/>
      <c r="C527" s="26"/>
      <c r="D527" s="26"/>
      <c r="E527" s="26" t="s">
        <v>101</v>
      </c>
      <c r="F527" s="26" t="s">
        <v>376</v>
      </c>
      <c r="G527" s="26" t="s">
        <v>328</v>
      </c>
      <c r="H527" s="26" t="s">
        <v>385</v>
      </c>
      <c r="I527" s="26" t="s">
        <v>398</v>
      </c>
      <c r="J527" s="26">
        <v>1.5</v>
      </c>
      <c r="K527" s="26"/>
      <c r="L527" s="26"/>
      <c r="M527" s="26"/>
      <c r="N527" s="26"/>
      <c r="O527" s="26"/>
      <c r="P527" s="26"/>
      <c r="Q527" s="26"/>
      <c r="R527" s="26"/>
      <c r="S527" s="26"/>
    </row>
    <row r="528" ht="27.75" spans="1:19">
      <c r="A528" s="26"/>
      <c r="B528" s="26"/>
      <c r="C528" s="26"/>
      <c r="D528" s="26"/>
      <c r="E528" s="26" t="s">
        <v>101</v>
      </c>
      <c r="F528" s="26" t="s">
        <v>376</v>
      </c>
      <c r="G528" s="26" t="s">
        <v>638</v>
      </c>
      <c r="H528" s="26" t="s">
        <v>385</v>
      </c>
      <c r="I528" s="26" t="s">
        <v>398</v>
      </c>
      <c r="J528" s="26">
        <v>1.5</v>
      </c>
      <c r="K528" s="26"/>
      <c r="L528" s="26"/>
      <c r="M528" s="26"/>
      <c r="N528" s="26"/>
      <c r="O528" s="26"/>
      <c r="P528" s="26"/>
      <c r="Q528" s="26"/>
      <c r="R528" s="26"/>
      <c r="S528" s="26"/>
    </row>
  </sheetData>
  <autoFilter ref="A13:S528">
    <extLst/>
  </autoFilter>
  <mergeCells count="415">
    <mergeCell ref="H1:K1"/>
    <mergeCell ref="H12:K12"/>
    <mergeCell ref="A1:A2"/>
    <mergeCell ref="A3:A9"/>
    <mergeCell ref="A12:A13"/>
    <mergeCell ref="A14:A93"/>
    <mergeCell ref="A94:A175"/>
    <mergeCell ref="A176:A301"/>
    <mergeCell ref="A302:A402"/>
    <mergeCell ref="A403:A528"/>
    <mergeCell ref="B1:B2"/>
    <mergeCell ref="B3:B9"/>
    <mergeCell ref="B12:B13"/>
    <mergeCell ref="B14:B39"/>
    <mergeCell ref="B40:B51"/>
    <mergeCell ref="B52:B58"/>
    <mergeCell ref="B59:B93"/>
    <mergeCell ref="B94:B132"/>
    <mergeCell ref="B133:B152"/>
    <mergeCell ref="B153:B173"/>
    <mergeCell ref="B174:B175"/>
    <mergeCell ref="B176:B202"/>
    <mergeCell ref="B203:B216"/>
    <mergeCell ref="B217:B223"/>
    <mergeCell ref="B224:B301"/>
    <mergeCell ref="B302:B314"/>
    <mergeCell ref="B315:B331"/>
    <mergeCell ref="B332:B348"/>
    <mergeCell ref="B349:B402"/>
    <mergeCell ref="B403:B434"/>
    <mergeCell ref="B435:B456"/>
    <mergeCell ref="B457:B484"/>
    <mergeCell ref="B485:B528"/>
    <mergeCell ref="C1:C2"/>
    <mergeCell ref="C3:C9"/>
    <mergeCell ref="C12:C13"/>
    <mergeCell ref="C14:C39"/>
    <mergeCell ref="C40:C51"/>
    <mergeCell ref="C52:C58"/>
    <mergeCell ref="C59:C93"/>
    <mergeCell ref="C94:C132"/>
    <mergeCell ref="C133:C152"/>
    <mergeCell ref="C153:C173"/>
    <mergeCell ref="C174:C175"/>
    <mergeCell ref="C176:C202"/>
    <mergeCell ref="C203:C216"/>
    <mergeCell ref="C217:C223"/>
    <mergeCell ref="C224:C301"/>
    <mergeCell ref="C302:C314"/>
    <mergeCell ref="C315:C331"/>
    <mergeCell ref="C332:C348"/>
    <mergeCell ref="C349:C402"/>
    <mergeCell ref="C403:C434"/>
    <mergeCell ref="C435:C456"/>
    <mergeCell ref="C457:C484"/>
    <mergeCell ref="C485:C528"/>
    <mergeCell ref="D1:D2"/>
    <mergeCell ref="D12:D13"/>
    <mergeCell ref="D14:D39"/>
    <mergeCell ref="D40:D51"/>
    <mergeCell ref="D52:D58"/>
    <mergeCell ref="D59:D93"/>
    <mergeCell ref="D94:D132"/>
    <mergeCell ref="D133:D152"/>
    <mergeCell ref="D153:D173"/>
    <mergeCell ref="D174:D175"/>
    <mergeCell ref="D176:D202"/>
    <mergeCell ref="D203:D216"/>
    <mergeCell ref="D217:D223"/>
    <mergeCell ref="D224:D301"/>
    <mergeCell ref="D302:D314"/>
    <mergeCell ref="D315:D331"/>
    <mergeCell ref="D332:D348"/>
    <mergeCell ref="D349:D402"/>
    <mergeCell ref="D403:D434"/>
    <mergeCell ref="D435:D456"/>
    <mergeCell ref="D457:D484"/>
    <mergeCell ref="D485:D528"/>
    <mergeCell ref="E1:E2"/>
    <mergeCell ref="E12:E13"/>
    <mergeCell ref="E174:E175"/>
    <mergeCell ref="E403:E404"/>
    <mergeCell ref="E405:E406"/>
    <mergeCell ref="E407:E408"/>
    <mergeCell ref="E409:E410"/>
    <mergeCell ref="E411:E412"/>
    <mergeCell ref="E413:E414"/>
    <mergeCell ref="E415:E416"/>
    <mergeCell ref="E417:E418"/>
    <mergeCell ref="E419:E420"/>
    <mergeCell ref="E421:E422"/>
    <mergeCell ref="E423:E424"/>
    <mergeCell ref="E425:E426"/>
    <mergeCell ref="E427:E428"/>
    <mergeCell ref="E429:E430"/>
    <mergeCell ref="E431:E432"/>
    <mergeCell ref="E433:E434"/>
    <mergeCell ref="E435:E436"/>
    <mergeCell ref="E437:E438"/>
    <mergeCell ref="E439:E440"/>
    <mergeCell ref="E441:E442"/>
    <mergeCell ref="E443:E444"/>
    <mergeCell ref="E445:E446"/>
    <mergeCell ref="E447:E448"/>
    <mergeCell ref="E449:E450"/>
    <mergeCell ref="E451:E452"/>
    <mergeCell ref="E453:E454"/>
    <mergeCell ref="E455:E456"/>
    <mergeCell ref="E457:E458"/>
    <mergeCell ref="E459:E460"/>
    <mergeCell ref="E461:E462"/>
    <mergeCell ref="E463:E464"/>
    <mergeCell ref="E465:E466"/>
    <mergeCell ref="E467:E468"/>
    <mergeCell ref="E469:E470"/>
    <mergeCell ref="E471:E472"/>
    <mergeCell ref="E473:E474"/>
    <mergeCell ref="E475:E476"/>
    <mergeCell ref="E477:E478"/>
    <mergeCell ref="E479:E480"/>
    <mergeCell ref="E481:E482"/>
    <mergeCell ref="E483:E484"/>
    <mergeCell ref="F1:F2"/>
    <mergeCell ref="F12:F13"/>
    <mergeCell ref="F174:F175"/>
    <mergeCell ref="F403:F404"/>
    <mergeCell ref="F405:F406"/>
    <mergeCell ref="F407:F408"/>
    <mergeCell ref="F409:F410"/>
    <mergeCell ref="F411:F412"/>
    <mergeCell ref="F413:F414"/>
    <mergeCell ref="F415:F416"/>
    <mergeCell ref="F417:F418"/>
    <mergeCell ref="F419:F420"/>
    <mergeCell ref="F421:F422"/>
    <mergeCell ref="F423:F424"/>
    <mergeCell ref="F425:F426"/>
    <mergeCell ref="F427:F428"/>
    <mergeCell ref="F429:F430"/>
    <mergeCell ref="F431:F432"/>
    <mergeCell ref="F433:F434"/>
    <mergeCell ref="F435:F436"/>
    <mergeCell ref="F437:F438"/>
    <mergeCell ref="F439:F440"/>
    <mergeCell ref="F441:F442"/>
    <mergeCell ref="F443:F444"/>
    <mergeCell ref="F445:F446"/>
    <mergeCell ref="F447:F448"/>
    <mergeCell ref="F449:F450"/>
    <mergeCell ref="F451:F452"/>
    <mergeCell ref="F453:F454"/>
    <mergeCell ref="F455:F456"/>
    <mergeCell ref="F457:F458"/>
    <mergeCell ref="F459:F460"/>
    <mergeCell ref="F461:F462"/>
    <mergeCell ref="F463:F464"/>
    <mergeCell ref="F465:F466"/>
    <mergeCell ref="F467:F468"/>
    <mergeCell ref="F469:F470"/>
    <mergeCell ref="F471:F472"/>
    <mergeCell ref="F473:F474"/>
    <mergeCell ref="F475:F476"/>
    <mergeCell ref="F477:F478"/>
    <mergeCell ref="F479:F480"/>
    <mergeCell ref="F481:F482"/>
    <mergeCell ref="F483:F484"/>
    <mergeCell ref="G1:G2"/>
    <mergeCell ref="G12:G13"/>
    <mergeCell ref="G174:G175"/>
    <mergeCell ref="G403:G404"/>
    <mergeCell ref="G405:G406"/>
    <mergeCell ref="G407:G408"/>
    <mergeCell ref="G409:G410"/>
    <mergeCell ref="G411:G412"/>
    <mergeCell ref="G413:G414"/>
    <mergeCell ref="G415:G416"/>
    <mergeCell ref="G417:G418"/>
    <mergeCell ref="G419:G420"/>
    <mergeCell ref="G421:G422"/>
    <mergeCell ref="G423:G424"/>
    <mergeCell ref="G425:G426"/>
    <mergeCell ref="G427:G428"/>
    <mergeCell ref="G429:G430"/>
    <mergeCell ref="G431:G432"/>
    <mergeCell ref="G433:G434"/>
    <mergeCell ref="G435:G436"/>
    <mergeCell ref="G437:G438"/>
    <mergeCell ref="G439:G440"/>
    <mergeCell ref="G441:G442"/>
    <mergeCell ref="G443:G444"/>
    <mergeCell ref="G445:G446"/>
    <mergeCell ref="G447:G448"/>
    <mergeCell ref="G449:G450"/>
    <mergeCell ref="G451:G452"/>
    <mergeCell ref="G453:G454"/>
    <mergeCell ref="G455:G456"/>
    <mergeCell ref="G457:G458"/>
    <mergeCell ref="G459:G460"/>
    <mergeCell ref="G461:G462"/>
    <mergeCell ref="G463:G464"/>
    <mergeCell ref="G465:G466"/>
    <mergeCell ref="G467:G468"/>
    <mergeCell ref="G469:G470"/>
    <mergeCell ref="G471:G472"/>
    <mergeCell ref="G473:G474"/>
    <mergeCell ref="G475:G476"/>
    <mergeCell ref="G477:G478"/>
    <mergeCell ref="G479:G480"/>
    <mergeCell ref="G481:G482"/>
    <mergeCell ref="G483:G484"/>
    <mergeCell ref="L1:L2"/>
    <mergeCell ref="L12:L13"/>
    <mergeCell ref="L174:L175"/>
    <mergeCell ref="L403:L404"/>
    <mergeCell ref="L405:L406"/>
    <mergeCell ref="L407:L408"/>
    <mergeCell ref="L409:L410"/>
    <mergeCell ref="L411:L412"/>
    <mergeCell ref="L413:L414"/>
    <mergeCell ref="L415:L416"/>
    <mergeCell ref="L417:L418"/>
    <mergeCell ref="L419:L420"/>
    <mergeCell ref="L421:L422"/>
    <mergeCell ref="L423:L424"/>
    <mergeCell ref="L425:L426"/>
    <mergeCell ref="L427:L428"/>
    <mergeCell ref="L429:L430"/>
    <mergeCell ref="L431:L432"/>
    <mergeCell ref="L433:L434"/>
    <mergeCell ref="L435:L436"/>
    <mergeCell ref="L437:L438"/>
    <mergeCell ref="L439:L440"/>
    <mergeCell ref="L441:L442"/>
    <mergeCell ref="L443:L444"/>
    <mergeCell ref="L445:L446"/>
    <mergeCell ref="L447:L448"/>
    <mergeCell ref="L449:L450"/>
    <mergeCell ref="L451:L452"/>
    <mergeCell ref="L453:L454"/>
    <mergeCell ref="L455:L456"/>
    <mergeCell ref="L457:L458"/>
    <mergeCell ref="L459:L460"/>
    <mergeCell ref="L461:L462"/>
    <mergeCell ref="L463:L464"/>
    <mergeCell ref="L465:L466"/>
    <mergeCell ref="L467:L468"/>
    <mergeCell ref="L469:L470"/>
    <mergeCell ref="L471:L472"/>
    <mergeCell ref="L473:L474"/>
    <mergeCell ref="L475:L476"/>
    <mergeCell ref="L477:L478"/>
    <mergeCell ref="L479:L480"/>
    <mergeCell ref="L481:L482"/>
    <mergeCell ref="L483:L484"/>
    <mergeCell ref="M1:M2"/>
    <mergeCell ref="M3:M9"/>
    <mergeCell ref="M12:M13"/>
    <mergeCell ref="M14:M39"/>
    <mergeCell ref="M40:M51"/>
    <mergeCell ref="M52:M58"/>
    <mergeCell ref="M59:M93"/>
    <mergeCell ref="M94:M132"/>
    <mergeCell ref="M133:M152"/>
    <mergeCell ref="M153:M173"/>
    <mergeCell ref="M174:M175"/>
    <mergeCell ref="M176:M202"/>
    <mergeCell ref="M203:M216"/>
    <mergeCell ref="M217:M223"/>
    <mergeCell ref="M224:M301"/>
    <mergeCell ref="M302:M314"/>
    <mergeCell ref="M315:M331"/>
    <mergeCell ref="M332:M348"/>
    <mergeCell ref="M349:M402"/>
    <mergeCell ref="M403:M434"/>
    <mergeCell ref="M435:M456"/>
    <mergeCell ref="M457:M484"/>
    <mergeCell ref="M485:M528"/>
    <mergeCell ref="N1:N2"/>
    <mergeCell ref="N3:N9"/>
    <mergeCell ref="N12:N13"/>
    <mergeCell ref="N14:N39"/>
    <mergeCell ref="N40:N51"/>
    <mergeCell ref="N52:N58"/>
    <mergeCell ref="N59:N93"/>
    <mergeCell ref="N94:N132"/>
    <mergeCell ref="N133:N152"/>
    <mergeCell ref="N153:N173"/>
    <mergeCell ref="N174:N175"/>
    <mergeCell ref="N176:N202"/>
    <mergeCell ref="N203:N216"/>
    <mergeCell ref="N217:N223"/>
    <mergeCell ref="N224:N301"/>
    <mergeCell ref="N302:N314"/>
    <mergeCell ref="N315:N331"/>
    <mergeCell ref="N332:N348"/>
    <mergeCell ref="N349:N402"/>
    <mergeCell ref="N403:N434"/>
    <mergeCell ref="N435:N456"/>
    <mergeCell ref="N457:N484"/>
    <mergeCell ref="N485:N528"/>
    <mergeCell ref="O1:O2"/>
    <mergeCell ref="O3:O9"/>
    <mergeCell ref="O12:O13"/>
    <mergeCell ref="O14:O39"/>
    <mergeCell ref="O40:O51"/>
    <mergeCell ref="O52:O58"/>
    <mergeCell ref="O59:O93"/>
    <mergeCell ref="O94:O132"/>
    <mergeCell ref="O133:O152"/>
    <mergeCell ref="O153:O173"/>
    <mergeCell ref="O174:O175"/>
    <mergeCell ref="O176:O202"/>
    <mergeCell ref="O203:O216"/>
    <mergeCell ref="O217:O223"/>
    <mergeCell ref="O224:O301"/>
    <mergeCell ref="O302:O314"/>
    <mergeCell ref="O315:O331"/>
    <mergeCell ref="O332:O348"/>
    <mergeCell ref="O349:O402"/>
    <mergeCell ref="O403:O434"/>
    <mergeCell ref="O435:O456"/>
    <mergeCell ref="O457:O484"/>
    <mergeCell ref="O485:O528"/>
    <mergeCell ref="P1:P2"/>
    <mergeCell ref="P3:P9"/>
    <mergeCell ref="P12:P13"/>
    <mergeCell ref="P14:P39"/>
    <mergeCell ref="P40:P51"/>
    <mergeCell ref="P52:P58"/>
    <mergeCell ref="P59:P93"/>
    <mergeCell ref="P94:P132"/>
    <mergeCell ref="P133:P152"/>
    <mergeCell ref="P153:P173"/>
    <mergeCell ref="P174:P175"/>
    <mergeCell ref="P176:P202"/>
    <mergeCell ref="P203:P216"/>
    <mergeCell ref="P217:P223"/>
    <mergeCell ref="P224:P301"/>
    <mergeCell ref="P302:P314"/>
    <mergeCell ref="P315:P331"/>
    <mergeCell ref="P332:P348"/>
    <mergeCell ref="P349:P402"/>
    <mergeCell ref="P403:P434"/>
    <mergeCell ref="P435:P456"/>
    <mergeCell ref="P457:P484"/>
    <mergeCell ref="P485:P528"/>
    <mergeCell ref="Q1:Q2"/>
    <mergeCell ref="Q3:Q9"/>
    <mergeCell ref="Q12:Q13"/>
    <mergeCell ref="Q14:Q39"/>
    <mergeCell ref="Q40:Q51"/>
    <mergeCell ref="Q52:Q58"/>
    <mergeCell ref="Q59:Q93"/>
    <mergeCell ref="Q94:Q132"/>
    <mergeCell ref="Q133:Q152"/>
    <mergeCell ref="Q153:Q173"/>
    <mergeCell ref="Q174:Q175"/>
    <mergeCell ref="Q176:Q202"/>
    <mergeCell ref="Q203:Q216"/>
    <mergeCell ref="Q217:Q223"/>
    <mergeCell ref="Q224:Q301"/>
    <mergeCell ref="Q302:Q314"/>
    <mergeCell ref="Q315:Q331"/>
    <mergeCell ref="Q332:Q348"/>
    <mergeCell ref="Q349:Q402"/>
    <mergeCell ref="Q403:Q434"/>
    <mergeCell ref="Q435:Q456"/>
    <mergeCell ref="Q457:Q484"/>
    <mergeCell ref="Q485:Q528"/>
    <mergeCell ref="R1:R2"/>
    <mergeCell ref="R3:R9"/>
    <mergeCell ref="R12:R13"/>
    <mergeCell ref="R14:R39"/>
    <mergeCell ref="R40:R51"/>
    <mergeCell ref="R52:R58"/>
    <mergeCell ref="R59:R93"/>
    <mergeCell ref="R94:R132"/>
    <mergeCell ref="R133:R152"/>
    <mergeCell ref="R153:R173"/>
    <mergeCell ref="R174:R175"/>
    <mergeCell ref="R176:R202"/>
    <mergeCell ref="R203:R216"/>
    <mergeCell ref="R217:R223"/>
    <mergeCell ref="R224:R301"/>
    <mergeCell ref="R302:R314"/>
    <mergeCell ref="R315:R331"/>
    <mergeCell ref="R332:R348"/>
    <mergeCell ref="R349:R402"/>
    <mergeCell ref="R403:R434"/>
    <mergeCell ref="R435:R456"/>
    <mergeCell ref="R457:R484"/>
    <mergeCell ref="R485:R528"/>
    <mergeCell ref="S1:S2"/>
    <mergeCell ref="S3:S9"/>
    <mergeCell ref="S12:S13"/>
    <mergeCell ref="S14:S39"/>
    <mergeCell ref="S40:S51"/>
    <mergeCell ref="S52:S58"/>
    <mergeCell ref="S59:S93"/>
    <mergeCell ref="S94:S132"/>
    <mergeCell ref="S133:S152"/>
    <mergeCell ref="S153:S173"/>
    <mergeCell ref="S174:S175"/>
    <mergeCell ref="S176:S202"/>
    <mergeCell ref="S203:S216"/>
    <mergeCell ref="S217:S223"/>
    <mergeCell ref="S224:S301"/>
    <mergeCell ref="S302:S314"/>
    <mergeCell ref="S315:S331"/>
    <mergeCell ref="S332:S348"/>
    <mergeCell ref="S349:S402"/>
    <mergeCell ref="S403:S434"/>
    <mergeCell ref="S435:S456"/>
    <mergeCell ref="S457:S484"/>
    <mergeCell ref="S485:S528"/>
  </mergeCells>
  <pageMargins left="0.75" right="0.75" top="1" bottom="1" header="0.511805555555556" footer="0.511805555555556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L42"/>
  <sheetViews>
    <sheetView topLeftCell="A13" workbookViewId="0">
      <selection activeCell="G23" sqref="G23"/>
    </sheetView>
  </sheetViews>
  <sheetFormatPr defaultColWidth="9" defaultRowHeight="13.5"/>
  <sheetData>
    <row r="3" ht="41.25" spans="1:12">
      <c r="A3" s="8" t="s">
        <v>354</v>
      </c>
      <c r="B3" s="9" t="s">
        <v>391</v>
      </c>
      <c r="C3" s="9" t="s">
        <v>355</v>
      </c>
      <c r="D3" s="9" t="s">
        <v>8</v>
      </c>
      <c r="E3" s="9" t="s">
        <v>639</v>
      </c>
      <c r="F3" s="9" t="s">
        <v>640</v>
      </c>
      <c r="G3" s="9" t="s">
        <v>641</v>
      </c>
      <c r="H3" s="9" t="s">
        <v>642</v>
      </c>
      <c r="I3" s="9" t="s">
        <v>643</v>
      </c>
      <c r="J3" s="9" t="s">
        <v>644</v>
      </c>
      <c r="K3" s="9" t="s">
        <v>645</v>
      </c>
      <c r="L3" s="17" t="s">
        <v>358</v>
      </c>
    </row>
    <row r="4" ht="14.25" spans="1:12">
      <c r="A4" s="10" t="s">
        <v>392</v>
      </c>
      <c r="B4" s="11"/>
      <c r="C4" s="11" t="s">
        <v>646</v>
      </c>
      <c r="D4" s="11" t="s">
        <v>26</v>
      </c>
      <c r="E4" s="11" t="s">
        <v>24</v>
      </c>
      <c r="F4" s="11" t="s">
        <v>647</v>
      </c>
      <c r="G4" s="12">
        <v>30000</v>
      </c>
      <c r="H4" s="11" t="s">
        <v>648</v>
      </c>
      <c r="I4" s="11"/>
      <c r="J4" s="11"/>
      <c r="K4" s="11"/>
      <c r="L4" s="23" t="s">
        <v>376</v>
      </c>
    </row>
    <row r="5" ht="14.25" spans="1:12">
      <c r="A5" s="10"/>
      <c r="B5" s="11"/>
      <c r="C5" s="11"/>
      <c r="D5" s="11" t="s">
        <v>26</v>
      </c>
      <c r="E5" s="11" t="s">
        <v>37</v>
      </c>
      <c r="F5" s="11" t="s">
        <v>647</v>
      </c>
      <c r="G5" s="12">
        <v>60000</v>
      </c>
      <c r="H5" s="11" t="s">
        <v>648</v>
      </c>
      <c r="I5" s="11"/>
      <c r="J5" s="11"/>
      <c r="K5" s="11"/>
      <c r="L5" s="23" t="s">
        <v>376</v>
      </c>
    </row>
    <row r="6" ht="14.25" spans="1:12">
      <c r="A6" s="10"/>
      <c r="B6" s="11"/>
      <c r="C6" s="11"/>
      <c r="D6" s="11" t="s">
        <v>26</v>
      </c>
      <c r="E6" s="11" t="s">
        <v>42</v>
      </c>
      <c r="F6" s="11" t="s">
        <v>647</v>
      </c>
      <c r="G6" s="12">
        <v>60000</v>
      </c>
      <c r="H6" s="11" t="s">
        <v>648</v>
      </c>
      <c r="I6" s="11"/>
      <c r="J6" s="11"/>
      <c r="K6" s="11"/>
      <c r="L6" s="23" t="s">
        <v>376</v>
      </c>
    </row>
    <row r="7" ht="14.25" spans="1:12">
      <c r="A7" s="10"/>
      <c r="B7" s="11"/>
      <c r="C7" s="11"/>
      <c r="D7" s="11" t="s">
        <v>47</v>
      </c>
      <c r="E7" s="11" t="s">
        <v>649</v>
      </c>
      <c r="F7" s="11" t="s">
        <v>647</v>
      </c>
      <c r="G7" s="12">
        <v>60000</v>
      </c>
      <c r="H7" s="11" t="s">
        <v>648</v>
      </c>
      <c r="I7" s="11"/>
      <c r="J7" s="11"/>
      <c r="K7" s="11"/>
      <c r="L7" s="23" t="s">
        <v>376</v>
      </c>
    </row>
    <row r="8" ht="14.25" spans="1:12">
      <c r="A8" s="10"/>
      <c r="B8" s="11"/>
      <c r="C8" s="11"/>
      <c r="D8" s="11" t="s">
        <v>47</v>
      </c>
      <c r="E8" s="11" t="s">
        <v>66</v>
      </c>
      <c r="F8" s="11" t="s">
        <v>647</v>
      </c>
      <c r="G8" s="12">
        <v>20000</v>
      </c>
      <c r="H8" s="11" t="s">
        <v>648</v>
      </c>
      <c r="I8" s="11"/>
      <c r="J8" s="11"/>
      <c r="K8" s="11"/>
      <c r="L8" s="23" t="s">
        <v>376</v>
      </c>
    </row>
    <row r="9" ht="14.25" spans="1:12">
      <c r="A9" s="10"/>
      <c r="B9" s="11"/>
      <c r="C9" s="11"/>
      <c r="D9" s="11" t="s">
        <v>47</v>
      </c>
      <c r="E9" s="11" t="s">
        <v>60</v>
      </c>
      <c r="F9" s="11" t="s">
        <v>647</v>
      </c>
      <c r="G9" s="12">
        <v>20000</v>
      </c>
      <c r="H9" s="11" t="s">
        <v>648</v>
      </c>
      <c r="I9" s="11"/>
      <c r="J9" s="11"/>
      <c r="K9" s="11"/>
      <c r="L9" s="23" t="s">
        <v>376</v>
      </c>
    </row>
    <row r="10" ht="14.25" spans="1:12">
      <c r="A10" s="10"/>
      <c r="B10" s="11"/>
      <c r="C10" s="11"/>
      <c r="D10" s="11" t="s">
        <v>47</v>
      </c>
      <c r="E10" s="11" t="s">
        <v>48</v>
      </c>
      <c r="F10" s="11" t="s">
        <v>647</v>
      </c>
      <c r="G10" s="12">
        <v>11900</v>
      </c>
      <c r="H10" s="11" t="s">
        <v>648</v>
      </c>
      <c r="I10" s="11"/>
      <c r="J10" s="11"/>
      <c r="K10" s="11"/>
      <c r="L10" s="23" t="s">
        <v>376</v>
      </c>
    </row>
    <row r="11" ht="14.25" spans="1:12">
      <c r="A11" s="10"/>
      <c r="B11" s="11"/>
      <c r="C11" s="11"/>
      <c r="D11" s="11" t="s">
        <v>47</v>
      </c>
      <c r="E11" s="11" t="s">
        <v>55</v>
      </c>
      <c r="F11" s="11" t="s">
        <v>647</v>
      </c>
      <c r="G11" s="12">
        <v>8000</v>
      </c>
      <c r="H11" s="11" t="s">
        <v>648</v>
      </c>
      <c r="I11" s="11"/>
      <c r="J11" s="11"/>
      <c r="K11" s="11"/>
      <c r="L11" s="23" t="s">
        <v>376</v>
      </c>
    </row>
    <row r="12" spans="1:12">
      <c r="A12" s="13"/>
      <c r="B12" s="14"/>
      <c r="C12" s="14"/>
      <c r="D12" s="14" t="s">
        <v>47</v>
      </c>
      <c r="E12" s="14" t="s">
        <v>650</v>
      </c>
      <c r="F12" s="14" t="s">
        <v>647</v>
      </c>
      <c r="G12" s="15">
        <v>5000</v>
      </c>
      <c r="H12" s="14" t="s">
        <v>648</v>
      </c>
      <c r="I12" s="14"/>
      <c r="J12" s="14"/>
      <c r="K12" s="14"/>
      <c r="L12" s="24" t="s">
        <v>376</v>
      </c>
    </row>
    <row r="14" ht="19.5" spans="1:1">
      <c r="A14" s="16" t="s">
        <v>651</v>
      </c>
    </row>
    <row r="16" ht="27.75" spans="1:8">
      <c r="A16" s="8" t="s">
        <v>652</v>
      </c>
      <c r="B16" s="9" t="s">
        <v>639</v>
      </c>
      <c r="C16" s="9" t="s">
        <v>641</v>
      </c>
      <c r="D16" s="9" t="s">
        <v>364</v>
      </c>
      <c r="E16" s="9" t="s">
        <v>358</v>
      </c>
      <c r="F16" s="9" t="s">
        <v>643</v>
      </c>
      <c r="G16" s="9" t="s">
        <v>644</v>
      </c>
      <c r="H16" s="17" t="s">
        <v>645</v>
      </c>
    </row>
    <row r="17" ht="27.75" spans="1:8">
      <c r="A17" s="10" t="s">
        <v>653</v>
      </c>
      <c r="B17" s="11" t="s">
        <v>654</v>
      </c>
      <c r="C17" s="11">
        <v>20275</v>
      </c>
      <c r="D17" s="11" t="s">
        <v>25</v>
      </c>
      <c r="E17" s="11"/>
      <c r="F17" s="11"/>
      <c r="G17" s="11"/>
      <c r="H17" s="18"/>
    </row>
    <row r="18" ht="27" spans="1:8">
      <c r="A18" s="13" t="s">
        <v>653</v>
      </c>
      <c r="B18" s="14" t="s">
        <v>655</v>
      </c>
      <c r="C18" s="14">
        <v>1875</v>
      </c>
      <c r="D18" s="14" t="s">
        <v>25</v>
      </c>
      <c r="E18" s="14"/>
      <c r="F18" s="14"/>
      <c r="G18" s="14"/>
      <c r="H18" s="19"/>
    </row>
    <row r="23" ht="17.25" spans="1:1">
      <c r="A23" s="20" t="s">
        <v>656</v>
      </c>
    </row>
    <row r="25" spans="1:1">
      <c r="A25" s="21" t="s">
        <v>657</v>
      </c>
    </row>
    <row r="27" ht="54.75" spans="1:9">
      <c r="A27" s="8" t="s">
        <v>354</v>
      </c>
      <c r="B27" s="9" t="s">
        <v>658</v>
      </c>
      <c r="C27" s="9" t="s">
        <v>659</v>
      </c>
      <c r="D27" s="9" t="s">
        <v>660</v>
      </c>
      <c r="E27" s="9" t="s">
        <v>661</v>
      </c>
      <c r="F27" s="9" t="s">
        <v>662</v>
      </c>
      <c r="G27" s="9" t="s">
        <v>663</v>
      </c>
      <c r="H27" s="9" t="s">
        <v>358</v>
      </c>
      <c r="I27" s="17" t="s">
        <v>645</v>
      </c>
    </row>
    <row r="28" ht="40.5" spans="1:9">
      <c r="A28" s="13" t="s">
        <v>392</v>
      </c>
      <c r="B28" s="14" t="s">
        <v>664</v>
      </c>
      <c r="C28" s="14" t="s">
        <v>648</v>
      </c>
      <c r="D28" s="14" t="s">
        <v>648</v>
      </c>
      <c r="E28" s="14" t="s">
        <v>648</v>
      </c>
      <c r="F28" s="14">
        <v>37.6</v>
      </c>
      <c r="G28" s="14">
        <v>48</v>
      </c>
      <c r="H28" s="14"/>
      <c r="I28" s="19"/>
    </row>
    <row r="29" ht="17.25" spans="1:1">
      <c r="A29" s="20" t="s">
        <v>665</v>
      </c>
    </row>
    <row r="31" spans="1:1">
      <c r="A31" s="22" t="s">
        <v>666</v>
      </c>
    </row>
    <row r="32" spans="1:1">
      <c r="A32" s="22" t="s">
        <v>667</v>
      </c>
    </row>
    <row r="33" spans="1:1">
      <c r="A33" s="22" t="s">
        <v>668</v>
      </c>
    </row>
    <row r="34" ht="17.25" spans="1:1">
      <c r="A34" s="20" t="s">
        <v>669</v>
      </c>
    </row>
    <row r="36" spans="1:1">
      <c r="A36" s="22" t="s">
        <v>666</v>
      </c>
    </row>
    <row r="37" spans="1:1">
      <c r="A37" s="22" t="s">
        <v>670</v>
      </c>
    </row>
    <row r="38" spans="1:1">
      <c r="A38" s="22" t="s">
        <v>668</v>
      </c>
    </row>
    <row r="39" ht="17.25" spans="1:1">
      <c r="A39" s="20" t="s">
        <v>671</v>
      </c>
    </row>
    <row r="41" spans="1:1">
      <c r="A41" s="22" t="s">
        <v>666</v>
      </c>
    </row>
    <row r="42" spans="1:1">
      <c r="A42" s="22" t="s">
        <v>672</v>
      </c>
    </row>
  </sheetData>
  <mergeCells count="3">
    <mergeCell ref="A4:A12"/>
    <mergeCell ref="B4:B12"/>
    <mergeCell ref="C4:C12"/>
  </mergeCells>
  <pageMargins left="0.75" right="0.75" top="1" bottom="1" header="0.511805555555556" footer="0.511805555555556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8:M61"/>
  <sheetViews>
    <sheetView topLeftCell="A22" workbookViewId="0">
      <selection activeCell="I51" sqref="I51"/>
    </sheetView>
  </sheetViews>
  <sheetFormatPr defaultColWidth="9" defaultRowHeight="13.5"/>
  <cols>
    <col min="1" max="16384" width="9" style="1"/>
  </cols>
  <sheetData>
    <row r="8" spans="2:3">
      <c r="B8" s="1" t="s">
        <v>639</v>
      </c>
      <c r="C8" s="1" t="s">
        <v>14</v>
      </c>
    </row>
    <row r="9" spans="2:7">
      <c r="B9" s="1" t="s">
        <v>673</v>
      </c>
      <c r="C9" s="1">
        <v>189</v>
      </c>
      <c r="E9" s="1" t="s">
        <v>639</v>
      </c>
      <c r="F9" s="1" t="s">
        <v>674</v>
      </c>
      <c r="G9" s="1" t="s">
        <v>675</v>
      </c>
    </row>
    <row r="10" spans="2:13">
      <c r="B10" s="1" t="s">
        <v>676</v>
      </c>
      <c r="C10" s="1">
        <v>513</v>
      </c>
      <c r="E10" s="1" t="s">
        <v>673</v>
      </c>
      <c r="F10" s="1">
        <v>189</v>
      </c>
      <c r="G10" s="1" t="e">
        <v>#N/A</v>
      </c>
      <c r="I10" s="1" t="s">
        <v>26</v>
      </c>
      <c r="J10" s="1" t="s">
        <v>677</v>
      </c>
      <c r="K10" s="1" t="s">
        <v>678</v>
      </c>
      <c r="L10" s="1">
        <v>35</v>
      </c>
      <c r="M10" s="1">
        <v>2916.66666666667</v>
      </c>
    </row>
    <row r="11" spans="2:13">
      <c r="B11" s="1" t="s">
        <v>679</v>
      </c>
      <c r="C11" s="1">
        <v>540</v>
      </c>
      <c r="E11" s="1" t="s">
        <v>24</v>
      </c>
      <c r="F11" s="1">
        <v>1096</v>
      </c>
      <c r="G11" s="1" t="e">
        <v>#N/A</v>
      </c>
      <c r="I11" s="1" t="s">
        <v>26</v>
      </c>
      <c r="J11" s="1" t="s">
        <v>66</v>
      </c>
      <c r="K11" s="1" t="s">
        <v>678</v>
      </c>
      <c r="L11" s="1">
        <v>4.2</v>
      </c>
      <c r="M11" s="1">
        <v>350</v>
      </c>
    </row>
    <row r="12" spans="2:13">
      <c r="B12" s="1" t="s">
        <v>680</v>
      </c>
      <c r="C12" s="1">
        <v>54</v>
      </c>
      <c r="E12" s="1" t="s">
        <v>676</v>
      </c>
      <c r="F12" s="1">
        <v>513</v>
      </c>
      <c r="G12" s="1" t="e">
        <v>#N/A</v>
      </c>
      <c r="I12" s="1" t="s">
        <v>26</v>
      </c>
      <c r="J12" s="1" t="s">
        <v>48</v>
      </c>
      <c r="K12" s="1" t="s">
        <v>678</v>
      </c>
      <c r="L12" s="1">
        <v>1.8</v>
      </c>
      <c r="M12" s="1">
        <v>150</v>
      </c>
    </row>
    <row r="13" spans="2:13">
      <c r="B13" s="1" t="s">
        <v>76</v>
      </c>
      <c r="C13" s="1">
        <v>45.9</v>
      </c>
      <c r="E13" s="1" t="s">
        <v>679</v>
      </c>
      <c r="F13" s="1">
        <v>540</v>
      </c>
      <c r="G13" s="1" t="e">
        <v>#N/A</v>
      </c>
      <c r="I13" s="1" t="s">
        <v>26</v>
      </c>
      <c r="J13" s="1" t="s">
        <v>681</v>
      </c>
      <c r="K13" s="1" t="s">
        <v>678</v>
      </c>
      <c r="L13" s="1">
        <v>8</v>
      </c>
      <c r="M13" s="1">
        <v>666.666666666667</v>
      </c>
    </row>
    <row r="14" spans="2:13">
      <c r="B14" s="1" t="s">
        <v>682</v>
      </c>
      <c r="C14" s="1">
        <v>324</v>
      </c>
      <c r="E14" s="1" t="s">
        <v>54</v>
      </c>
      <c r="F14" s="1">
        <v>450</v>
      </c>
      <c r="G14" s="1" t="e">
        <v>#N/A</v>
      </c>
      <c r="I14" s="1" t="s">
        <v>26</v>
      </c>
      <c r="J14" s="1" t="s">
        <v>303</v>
      </c>
      <c r="K14" s="1" t="s">
        <v>678</v>
      </c>
      <c r="L14" s="1">
        <v>2.4</v>
      </c>
      <c r="M14" s="1">
        <v>200</v>
      </c>
    </row>
    <row r="15" spans="2:13">
      <c r="B15" s="1" t="s">
        <v>683</v>
      </c>
      <c r="C15" s="1">
        <v>324</v>
      </c>
      <c r="E15" s="1" t="s">
        <v>680</v>
      </c>
      <c r="F15" s="1">
        <v>54</v>
      </c>
      <c r="G15" s="1" t="e">
        <v>#N/A</v>
      </c>
      <c r="I15" s="1" t="s">
        <v>26</v>
      </c>
      <c r="J15" s="1" t="s">
        <v>654</v>
      </c>
      <c r="K15" s="1" t="s">
        <v>678</v>
      </c>
      <c r="L15" s="1">
        <v>7.5</v>
      </c>
      <c r="M15" s="1">
        <v>625</v>
      </c>
    </row>
    <row r="16" spans="2:13">
      <c r="B16" s="1" t="s">
        <v>37</v>
      </c>
      <c r="C16" s="1">
        <v>432</v>
      </c>
      <c r="E16" s="1" t="s">
        <v>76</v>
      </c>
      <c r="F16" s="1">
        <v>150.9</v>
      </c>
      <c r="G16" s="1">
        <v>150</v>
      </c>
      <c r="I16" s="1" t="s">
        <v>26</v>
      </c>
      <c r="J16" s="1" t="s">
        <v>684</v>
      </c>
      <c r="K16" s="1" t="s">
        <v>678</v>
      </c>
      <c r="L16" s="1">
        <v>30</v>
      </c>
      <c r="M16" s="1">
        <v>2500</v>
      </c>
    </row>
    <row r="17" spans="2:13">
      <c r="B17" s="1" t="s">
        <v>66</v>
      </c>
      <c r="C17" s="1">
        <v>75.6</v>
      </c>
      <c r="E17" s="1" t="s">
        <v>682</v>
      </c>
      <c r="F17" s="1">
        <v>324</v>
      </c>
      <c r="G17" s="1" t="e">
        <v>#N/A</v>
      </c>
      <c r="I17" s="1" t="s">
        <v>26</v>
      </c>
      <c r="J17" s="1" t="s">
        <v>685</v>
      </c>
      <c r="K17" s="1" t="s">
        <v>678</v>
      </c>
      <c r="L17" s="1">
        <v>60</v>
      </c>
      <c r="M17" s="1">
        <v>5000</v>
      </c>
    </row>
    <row r="18" spans="2:13">
      <c r="B18" s="1" t="s">
        <v>48</v>
      </c>
      <c r="C18" s="1">
        <v>43.2</v>
      </c>
      <c r="E18" s="1" t="s">
        <v>683</v>
      </c>
      <c r="F18" s="1">
        <v>324</v>
      </c>
      <c r="G18" s="1" t="e">
        <v>#N/A</v>
      </c>
      <c r="I18" s="1" t="s">
        <v>47</v>
      </c>
      <c r="J18" s="1" t="s">
        <v>649</v>
      </c>
      <c r="K18" s="1" t="s">
        <v>678</v>
      </c>
      <c r="L18" s="1">
        <v>1.8</v>
      </c>
      <c r="M18" s="1">
        <v>150</v>
      </c>
    </row>
    <row r="19" spans="2:13">
      <c r="B19" s="1" t="s">
        <v>686</v>
      </c>
      <c r="C19" s="1">
        <v>594</v>
      </c>
      <c r="E19" s="1" t="s">
        <v>687</v>
      </c>
      <c r="F19" s="1">
        <v>2050</v>
      </c>
      <c r="G19" s="1">
        <v>1750</v>
      </c>
      <c r="I19" s="1" t="s">
        <v>47</v>
      </c>
      <c r="J19" s="1" t="s">
        <v>688</v>
      </c>
      <c r="K19" s="1" t="s">
        <v>678</v>
      </c>
      <c r="L19" s="1">
        <v>21</v>
      </c>
      <c r="M19" s="1">
        <v>1750</v>
      </c>
    </row>
    <row r="20" spans="2:13">
      <c r="B20" s="1" t="s">
        <v>303</v>
      </c>
      <c r="C20" s="1">
        <v>108</v>
      </c>
      <c r="E20" s="1" t="s">
        <v>37</v>
      </c>
      <c r="F20" s="1">
        <v>1607</v>
      </c>
      <c r="G20" s="1" t="e">
        <v>#N/A</v>
      </c>
      <c r="I20" s="1" t="s">
        <v>47</v>
      </c>
      <c r="J20" s="1" t="s">
        <v>46</v>
      </c>
      <c r="K20" s="1" t="s">
        <v>678</v>
      </c>
      <c r="L20" s="1">
        <v>30</v>
      </c>
      <c r="M20" s="1">
        <v>2500</v>
      </c>
    </row>
    <row r="21" spans="2:13">
      <c r="B21" s="1" t="s">
        <v>689</v>
      </c>
      <c r="C21" s="1">
        <v>297</v>
      </c>
      <c r="E21" s="1" t="s">
        <v>66</v>
      </c>
      <c r="F21" s="1">
        <v>351.6</v>
      </c>
      <c r="G21" s="1">
        <v>350</v>
      </c>
      <c r="I21" s="1" t="s">
        <v>47</v>
      </c>
      <c r="J21" s="1" t="s">
        <v>690</v>
      </c>
      <c r="K21" s="1" t="s">
        <v>678</v>
      </c>
      <c r="L21" s="1">
        <v>1500</v>
      </c>
      <c r="M21" s="1">
        <v>125000</v>
      </c>
    </row>
    <row r="22" spans="2:7">
      <c r="B22" s="2" t="s">
        <v>42</v>
      </c>
      <c r="C22" s="2">
        <v>810</v>
      </c>
      <c r="E22" s="1" t="s">
        <v>60</v>
      </c>
      <c r="F22" s="1">
        <v>960</v>
      </c>
      <c r="G22" s="1" t="e">
        <v>#N/A</v>
      </c>
    </row>
    <row r="23" spans="2:7">
      <c r="B23" s="3" t="s">
        <v>24</v>
      </c>
      <c r="C23" s="3">
        <v>1000</v>
      </c>
      <c r="E23" s="1" t="s">
        <v>48</v>
      </c>
      <c r="F23" s="1">
        <v>123.2</v>
      </c>
      <c r="G23" s="1">
        <v>150</v>
      </c>
    </row>
    <row r="24" spans="2:7">
      <c r="B24" s="3" t="s">
        <v>54</v>
      </c>
      <c r="C24" s="3">
        <v>300</v>
      </c>
      <c r="E24" s="1" t="s">
        <v>681</v>
      </c>
      <c r="F24" s="1">
        <v>460</v>
      </c>
      <c r="G24" s="1">
        <v>666.666666666667</v>
      </c>
    </row>
    <row r="25" spans="2:7">
      <c r="B25" s="3" t="s">
        <v>76</v>
      </c>
      <c r="C25" s="3">
        <v>9</v>
      </c>
      <c r="E25" s="1" t="s">
        <v>686</v>
      </c>
      <c r="F25" s="1">
        <v>2744</v>
      </c>
      <c r="G25" s="1">
        <v>2500</v>
      </c>
    </row>
    <row r="26" spans="2:7">
      <c r="B26" s="3" t="s">
        <v>687</v>
      </c>
      <c r="C26" s="3">
        <v>800</v>
      </c>
      <c r="E26" s="1" t="s">
        <v>303</v>
      </c>
      <c r="F26" s="1">
        <v>276</v>
      </c>
      <c r="G26" s="1">
        <v>200</v>
      </c>
    </row>
    <row r="27" spans="2:7">
      <c r="B27" s="3" t="s">
        <v>37</v>
      </c>
      <c r="C27" s="3">
        <v>495</v>
      </c>
      <c r="E27" s="1" t="s">
        <v>691</v>
      </c>
      <c r="F27" s="1">
        <v>150</v>
      </c>
      <c r="G27" s="1" t="e">
        <v>#N/A</v>
      </c>
    </row>
    <row r="28" spans="2:7">
      <c r="B28" s="3" t="s">
        <v>66</v>
      </c>
      <c r="C28" s="3">
        <v>56</v>
      </c>
      <c r="E28" s="1" t="s">
        <v>55</v>
      </c>
      <c r="F28" s="1">
        <v>354</v>
      </c>
      <c r="G28" s="1" t="e">
        <v>#N/A</v>
      </c>
    </row>
    <row r="29" spans="2:7">
      <c r="B29" s="3" t="s">
        <v>60</v>
      </c>
      <c r="C29" s="3">
        <v>600</v>
      </c>
      <c r="E29" s="1" t="s">
        <v>684</v>
      </c>
      <c r="F29" s="1">
        <v>1690</v>
      </c>
      <c r="G29" s="1">
        <v>2500</v>
      </c>
    </row>
    <row r="30" spans="2:7">
      <c r="B30" s="3" t="s">
        <v>48</v>
      </c>
      <c r="C30" s="3">
        <v>24</v>
      </c>
      <c r="E30" s="1" t="s">
        <v>689</v>
      </c>
      <c r="F30" s="1">
        <v>297</v>
      </c>
      <c r="G30" s="1" t="e">
        <v>#N/A</v>
      </c>
    </row>
    <row r="31" spans="2:7">
      <c r="B31" s="3" t="s">
        <v>686</v>
      </c>
      <c r="C31" s="3">
        <v>400</v>
      </c>
      <c r="E31" s="2" t="s">
        <v>42</v>
      </c>
      <c r="F31" s="2">
        <v>810</v>
      </c>
      <c r="G31" s="1" t="e">
        <v>#N/A</v>
      </c>
    </row>
    <row r="32" spans="2:3">
      <c r="B32" s="3" t="s">
        <v>303</v>
      </c>
      <c r="C32" s="3">
        <v>28</v>
      </c>
    </row>
    <row r="33" spans="2:3">
      <c r="B33" s="3" t="s">
        <v>55</v>
      </c>
      <c r="C33" s="3">
        <v>250</v>
      </c>
    </row>
    <row r="34" spans="2:3">
      <c r="B34" s="4" t="s">
        <v>24</v>
      </c>
      <c r="C34" s="5">
        <v>48</v>
      </c>
    </row>
    <row r="35" spans="2:3">
      <c r="B35" s="6" t="s">
        <v>54</v>
      </c>
      <c r="C35" s="7">
        <v>150</v>
      </c>
    </row>
    <row r="36" spans="2:6">
      <c r="B36" s="6" t="s">
        <v>76</v>
      </c>
      <c r="C36" s="7">
        <v>48</v>
      </c>
      <c r="E36" s="1" t="s">
        <v>639</v>
      </c>
      <c r="F36" s="1" t="s">
        <v>692</v>
      </c>
    </row>
    <row r="37" spans="2:6">
      <c r="B37" s="6" t="s">
        <v>687</v>
      </c>
      <c r="C37" s="7">
        <v>450</v>
      </c>
      <c r="E37" s="1" t="s">
        <v>673</v>
      </c>
      <c r="F37" s="1">
        <v>189</v>
      </c>
    </row>
    <row r="38" spans="2:6">
      <c r="B38" s="6" t="s">
        <v>37</v>
      </c>
      <c r="C38" s="7">
        <v>200</v>
      </c>
      <c r="E38" s="1" t="s">
        <v>24</v>
      </c>
      <c r="F38" s="1">
        <v>1096</v>
      </c>
    </row>
    <row r="39" spans="2:6">
      <c r="B39" s="6" t="s">
        <v>66</v>
      </c>
      <c r="C39" s="7">
        <v>100</v>
      </c>
      <c r="E39" s="1" t="s">
        <v>676</v>
      </c>
      <c r="F39" s="1">
        <v>513</v>
      </c>
    </row>
    <row r="40" spans="2:6">
      <c r="B40" s="6" t="s">
        <v>60</v>
      </c>
      <c r="C40" s="7">
        <v>80</v>
      </c>
      <c r="E40" s="1" t="s">
        <v>679</v>
      </c>
      <c r="F40" s="1">
        <v>540</v>
      </c>
    </row>
    <row r="41" spans="2:6">
      <c r="B41" s="6" t="s">
        <v>48</v>
      </c>
      <c r="C41" s="7">
        <v>20</v>
      </c>
      <c r="E41" s="1" t="s">
        <v>54</v>
      </c>
      <c r="F41" s="1">
        <v>450</v>
      </c>
    </row>
    <row r="42" spans="2:6">
      <c r="B42" s="6" t="s">
        <v>681</v>
      </c>
      <c r="C42" s="7">
        <v>180</v>
      </c>
      <c r="E42" s="1" t="s">
        <v>680</v>
      </c>
      <c r="F42" s="1">
        <v>54</v>
      </c>
    </row>
    <row r="43" spans="2:6">
      <c r="B43" s="6" t="s">
        <v>686</v>
      </c>
      <c r="C43" s="7">
        <v>750</v>
      </c>
      <c r="E43" s="1" t="s">
        <v>76</v>
      </c>
      <c r="F43" s="1">
        <v>150.9</v>
      </c>
    </row>
    <row r="44" spans="2:6">
      <c r="B44" s="6" t="s">
        <v>303</v>
      </c>
      <c r="C44" s="7">
        <v>60</v>
      </c>
      <c r="E44" s="1" t="s">
        <v>682</v>
      </c>
      <c r="F44" s="1">
        <v>324</v>
      </c>
    </row>
    <row r="45" spans="2:6">
      <c r="B45" s="6" t="s">
        <v>691</v>
      </c>
      <c r="C45" s="7">
        <v>150</v>
      </c>
      <c r="E45" s="1" t="s">
        <v>683</v>
      </c>
      <c r="F45" s="1">
        <v>324</v>
      </c>
    </row>
    <row r="46" spans="2:6">
      <c r="B46" s="6" t="s">
        <v>55</v>
      </c>
      <c r="C46" s="7">
        <v>104</v>
      </c>
      <c r="E46" s="1" t="s">
        <v>687</v>
      </c>
      <c r="F46" s="1">
        <v>2050</v>
      </c>
    </row>
    <row r="47" spans="2:6">
      <c r="B47" s="6" t="s">
        <v>684</v>
      </c>
      <c r="C47" s="7">
        <v>650</v>
      </c>
      <c r="E47" s="1" t="s">
        <v>37</v>
      </c>
      <c r="F47" s="1">
        <v>1607</v>
      </c>
    </row>
    <row r="48" spans="2:6">
      <c r="B48" s="4" t="s">
        <v>24</v>
      </c>
      <c r="C48" s="5">
        <v>48</v>
      </c>
      <c r="E48" s="1" t="s">
        <v>66</v>
      </c>
      <c r="F48" s="1">
        <v>351.6</v>
      </c>
    </row>
    <row r="49" spans="2:6">
      <c r="B49" s="6" t="s">
        <v>76</v>
      </c>
      <c r="C49" s="7">
        <v>48</v>
      </c>
      <c r="E49" s="1" t="s">
        <v>60</v>
      </c>
      <c r="F49" s="1">
        <v>960</v>
      </c>
    </row>
    <row r="50" spans="2:6">
      <c r="B50" s="6" t="s">
        <v>687</v>
      </c>
      <c r="C50" s="7">
        <v>800</v>
      </c>
      <c r="E50" s="1" t="s">
        <v>48</v>
      </c>
      <c r="F50" s="1">
        <v>123.2</v>
      </c>
    </row>
    <row r="51" spans="2:6">
      <c r="B51" s="6" t="s">
        <v>37</v>
      </c>
      <c r="C51" s="7">
        <v>480</v>
      </c>
      <c r="E51" s="1" t="s">
        <v>681</v>
      </c>
      <c r="F51" s="1">
        <v>460</v>
      </c>
    </row>
    <row r="52" spans="2:6">
      <c r="B52" s="6" t="s">
        <v>66</v>
      </c>
      <c r="C52" s="7">
        <v>120</v>
      </c>
      <c r="E52" s="1" t="s">
        <v>686</v>
      </c>
      <c r="F52" s="1">
        <v>2744</v>
      </c>
    </row>
    <row r="53" spans="2:6">
      <c r="B53" s="6" t="s">
        <v>60</v>
      </c>
      <c r="C53" s="7">
        <v>280</v>
      </c>
      <c r="E53" s="1" t="s">
        <v>303</v>
      </c>
      <c r="F53" s="1">
        <v>276</v>
      </c>
    </row>
    <row r="54" spans="2:6">
      <c r="B54" s="6" t="s">
        <v>48</v>
      </c>
      <c r="C54" s="7">
        <v>36</v>
      </c>
      <c r="E54" s="1" t="s">
        <v>691</v>
      </c>
      <c r="F54" s="1">
        <v>150</v>
      </c>
    </row>
    <row r="55" spans="2:6">
      <c r="B55" s="6" t="s">
        <v>681</v>
      </c>
      <c r="C55" s="7">
        <v>280</v>
      </c>
      <c r="E55" s="1" t="s">
        <v>55</v>
      </c>
      <c r="F55" s="1">
        <v>354</v>
      </c>
    </row>
    <row r="56" spans="2:6">
      <c r="B56" s="6" t="s">
        <v>686</v>
      </c>
      <c r="C56" s="7">
        <v>1000</v>
      </c>
      <c r="E56" s="1" t="s">
        <v>684</v>
      </c>
      <c r="F56" s="1">
        <v>1690</v>
      </c>
    </row>
    <row r="57" spans="2:6">
      <c r="B57" s="6" t="s">
        <v>303</v>
      </c>
      <c r="C57" s="7">
        <v>80</v>
      </c>
      <c r="E57" s="1" t="s">
        <v>689</v>
      </c>
      <c r="F57" s="1">
        <v>297</v>
      </c>
    </row>
    <row r="58" spans="2:6">
      <c r="B58" s="6" t="s">
        <v>684</v>
      </c>
      <c r="C58" s="7">
        <v>1040</v>
      </c>
      <c r="E58" s="1" t="s">
        <v>42</v>
      </c>
      <c r="F58" s="1">
        <v>810</v>
      </c>
    </row>
    <row r="59" spans="5:6">
      <c r="E59" s="1" t="s">
        <v>693</v>
      </c>
      <c r="F59" s="1">
        <v>15513.7</v>
      </c>
    </row>
    <row r="61" spans="8:9">
      <c r="H61" s="2"/>
      <c r="I61" s="2"/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原料添加表</vt:lpstr>
      <vt:lpstr>生产情况表-白班</vt:lpstr>
      <vt:lpstr>生产情况表-晚班</vt:lpstr>
      <vt:lpstr>Sheet2</vt:lpstr>
      <vt:lpstr>Sheet3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&amp;</cp:lastModifiedBy>
  <dcterms:created xsi:type="dcterms:W3CDTF">2018-12-12T03:52:00Z</dcterms:created>
  <dcterms:modified xsi:type="dcterms:W3CDTF">2021-12-13T08:03:21Z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