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水" sheetId="2" r:id="rId1"/>
    <sheet name="噪声" sheetId="4" r:id="rId2"/>
    <sheet name="无组织废气" sheetId="6" r:id="rId3"/>
    <sheet name="气" sheetId="7" r:id="rId4"/>
  </sheets>
  <definedNames>
    <definedName name="_xlnm._FilterDatabase" localSheetId="0" hidden="1">水!$A$1:$AO$54</definedName>
    <definedName name="_xlnm._FilterDatabase" localSheetId="2" hidden="1">无组织废气!$A$2:$N$9</definedName>
    <definedName name="_xlnm._FilterDatabase" localSheetId="3" hidden="1">气!$A$2:$AA$39</definedName>
  </definedNames>
  <calcPr calcId="144525"/>
</workbook>
</file>

<file path=xl/sharedStrings.xml><?xml version="1.0" encoding="utf-8"?>
<sst xmlns="http://schemas.openxmlformats.org/spreadsheetml/2006/main" count="324" uniqueCount="124">
  <si>
    <t>化学需氧量</t>
  </si>
  <si>
    <t>氨氮</t>
  </si>
  <si>
    <t>总磷</t>
  </si>
  <si>
    <t>总氮</t>
  </si>
  <si>
    <t>SS</t>
  </si>
  <si>
    <t>总镍</t>
  </si>
  <si>
    <t>总铜</t>
  </si>
  <si>
    <t>氰化物</t>
  </si>
  <si>
    <t>铅</t>
  </si>
  <si>
    <t>镉</t>
  </si>
  <si>
    <t>总铬</t>
  </si>
  <si>
    <t>六价铬</t>
  </si>
  <si>
    <t>总锌</t>
  </si>
  <si>
    <t>总铁</t>
  </si>
  <si>
    <t>总汞</t>
  </si>
  <si>
    <t>总铝</t>
  </si>
  <si>
    <t>氟化物</t>
  </si>
  <si>
    <t>石油类</t>
  </si>
  <si>
    <t>总银</t>
  </si>
  <si>
    <t>月排放水量</t>
  </si>
  <si>
    <t>含镍排放口</t>
  </si>
  <si>
    <t>含铬排放口</t>
  </si>
  <si>
    <t>生活污水</t>
  </si>
  <si>
    <t>监测日期</t>
  </si>
  <si>
    <t>pH</t>
  </si>
  <si>
    <t>污染物浓度</t>
  </si>
  <si>
    <t>排放量（吨）</t>
  </si>
  <si>
    <t>吨</t>
  </si>
  <si>
    <t>总镍浓度</t>
  </si>
  <si>
    <t>六价铬浓度</t>
  </si>
  <si>
    <t>总铬浓度</t>
  </si>
  <si>
    <t>五日生化需氧量</t>
  </si>
  <si>
    <t>动植物油</t>
  </si>
  <si>
    <t>悬浮物</t>
  </si>
  <si>
    <r>
      <rPr>
        <sz val="12"/>
        <rFont val="宋体"/>
        <charset val="134"/>
      </rPr>
      <t>2017-</t>
    </r>
    <r>
      <rPr>
        <sz val="12"/>
        <rFont val="宋体"/>
        <charset val="134"/>
      </rPr>
      <t>1</t>
    </r>
    <r>
      <rPr>
        <sz val="12"/>
        <rFont val="宋体"/>
        <charset val="134"/>
      </rPr>
      <t>-</t>
    </r>
    <r>
      <rPr>
        <sz val="12"/>
        <rFont val="宋体"/>
        <charset val="134"/>
      </rPr>
      <t>19</t>
    </r>
  </si>
  <si>
    <t>ND</t>
  </si>
  <si>
    <r>
      <rPr>
        <sz val="12"/>
        <rFont val="宋体"/>
        <charset val="134"/>
      </rPr>
      <t>2017-2</t>
    </r>
    <r>
      <rPr>
        <sz val="12"/>
        <rFont val="宋体"/>
        <charset val="134"/>
      </rPr>
      <t>-</t>
    </r>
    <r>
      <rPr>
        <sz val="12"/>
        <rFont val="宋体"/>
        <charset val="134"/>
      </rPr>
      <t>14</t>
    </r>
  </si>
  <si>
    <r>
      <rPr>
        <sz val="12"/>
        <rFont val="宋体"/>
        <charset val="134"/>
      </rPr>
      <t>2017-3</t>
    </r>
    <r>
      <rPr>
        <sz val="12"/>
        <rFont val="宋体"/>
        <charset val="134"/>
      </rPr>
      <t>-</t>
    </r>
    <r>
      <rPr>
        <sz val="12"/>
        <rFont val="宋体"/>
        <charset val="134"/>
      </rPr>
      <t>8</t>
    </r>
  </si>
  <si>
    <r>
      <rPr>
        <sz val="12"/>
        <rFont val="宋体"/>
        <charset val="134"/>
      </rPr>
      <t>2017-4</t>
    </r>
    <r>
      <rPr>
        <sz val="12"/>
        <rFont val="宋体"/>
        <charset val="134"/>
      </rPr>
      <t>-</t>
    </r>
    <r>
      <rPr>
        <sz val="12"/>
        <rFont val="宋体"/>
        <charset val="134"/>
      </rPr>
      <t>6</t>
    </r>
  </si>
  <si>
    <r>
      <rPr>
        <sz val="12"/>
        <rFont val="宋体"/>
        <charset val="134"/>
      </rPr>
      <t>2017-5</t>
    </r>
    <r>
      <rPr>
        <sz val="12"/>
        <rFont val="宋体"/>
        <charset val="134"/>
      </rPr>
      <t>-</t>
    </r>
    <r>
      <rPr>
        <sz val="12"/>
        <rFont val="宋体"/>
        <charset val="134"/>
      </rPr>
      <t>4</t>
    </r>
  </si>
  <si>
    <r>
      <rPr>
        <sz val="12"/>
        <rFont val="宋体"/>
        <charset val="134"/>
      </rPr>
      <t>2017-6</t>
    </r>
    <r>
      <rPr>
        <sz val="12"/>
        <rFont val="宋体"/>
        <charset val="134"/>
      </rPr>
      <t>-</t>
    </r>
    <r>
      <rPr>
        <sz val="12"/>
        <rFont val="宋体"/>
        <charset val="134"/>
      </rPr>
      <t>5</t>
    </r>
  </si>
  <si>
    <r>
      <rPr>
        <sz val="12"/>
        <rFont val="宋体"/>
        <charset val="134"/>
      </rPr>
      <t>2017-7</t>
    </r>
    <r>
      <rPr>
        <sz val="12"/>
        <rFont val="宋体"/>
        <charset val="134"/>
      </rPr>
      <t>-</t>
    </r>
    <r>
      <rPr>
        <sz val="12"/>
        <rFont val="宋体"/>
        <charset val="134"/>
      </rPr>
      <t>10</t>
    </r>
  </si>
  <si>
    <r>
      <rPr>
        <sz val="12"/>
        <rFont val="宋体"/>
        <charset val="134"/>
      </rPr>
      <t>2017-8</t>
    </r>
    <r>
      <rPr>
        <sz val="12"/>
        <rFont val="宋体"/>
        <charset val="134"/>
      </rPr>
      <t>-</t>
    </r>
    <r>
      <rPr>
        <sz val="12"/>
        <rFont val="宋体"/>
        <charset val="134"/>
      </rPr>
      <t>8</t>
    </r>
  </si>
  <si>
    <r>
      <rPr>
        <sz val="12"/>
        <rFont val="宋体"/>
        <charset val="134"/>
      </rPr>
      <t>2017-9</t>
    </r>
    <r>
      <rPr>
        <sz val="12"/>
        <rFont val="宋体"/>
        <charset val="134"/>
      </rPr>
      <t>-</t>
    </r>
    <r>
      <rPr>
        <sz val="12"/>
        <rFont val="宋体"/>
        <charset val="134"/>
      </rPr>
      <t>5</t>
    </r>
  </si>
  <si>
    <r>
      <rPr>
        <sz val="12"/>
        <rFont val="宋体"/>
        <charset val="134"/>
      </rPr>
      <t>2017-10</t>
    </r>
    <r>
      <rPr>
        <sz val="12"/>
        <rFont val="宋体"/>
        <charset val="134"/>
      </rPr>
      <t>-</t>
    </r>
    <r>
      <rPr>
        <sz val="12"/>
        <rFont val="宋体"/>
        <charset val="134"/>
      </rPr>
      <t>12</t>
    </r>
  </si>
  <si>
    <r>
      <rPr>
        <sz val="12"/>
        <rFont val="宋体"/>
        <charset val="134"/>
      </rPr>
      <t>2017-11</t>
    </r>
    <r>
      <rPr>
        <sz val="12"/>
        <rFont val="宋体"/>
        <charset val="134"/>
      </rPr>
      <t>-</t>
    </r>
    <r>
      <rPr>
        <sz val="12"/>
        <rFont val="宋体"/>
        <charset val="134"/>
      </rPr>
      <t>3</t>
    </r>
  </si>
  <si>
    <r>
      <rPr>
        <sz val="12"/>
        <rFont val="宋体"/>
        <charset val="134"/>
      </rPr>
      <t>2017-12-</t>
    </r>
    <r>
      <rPr>
        <sz val="12"/>
        <rFont val="宋体"/>
        <charset val="134"/>
      </rPr>
      <t>12</t>
    </r>
  </si>
  <si>
    <t>2018-01-3</t>
  </si>
  <si>
    <t>2018-02-13</t>
  </si>
  <si>
    <t>2018-03-6</t>
  </si>
  <si>
    <t>2018-04-3</t>
  </si>
  <si>
    <t>2018-05-7</t>
  </si>
  <si>
    <t>2018-06-1</t>
  </si>
  <si>
    <t>2018-07-2</t>
  </si>
  <si>
    <t>2018-08-9</t>
  </si>
  <si>
    <t>2018-09-7</t>
  </si>
  <si>
    <t>2018-10-16</t>
  </si>
  <si>
    <t>2018-11-1</t>
  </si>
  <si>
    <t>2018-12-7</t>
  </si>
  <si>
    <t>2019-1-7</t>
  </si>
  <si>
    <t>2019-2-22</t>
  </si>
  <si>
    <t>2019-3-4</t>
  </si>
  <si>
    <t>2019-4-2</t>
  </si>
  <si>
    <t>2019-5-7</t>
  </si>
  <si>
    <t>2019-6-11</t>
  </si>
  <si>
    <t>2019-7-9</t>
  </si>
  <si>
    <t>2019-8-2</t>
  </si>
  <si>
    <t>2019-9-3</t>
  </si>
  <si>
    <t>2019-10-8</t>
  </si>
  <si>
    <t>2019-11-18</t>
  </si>
  <si>
    <t>2019-12-6</t>
  </si>
  <si>
    <t>2020-1-2</t>
  </si>
  <si>
    <t>2020-2-19</t>
  </si>
  <si>
    <t>2020-3-4</t>
  </si>
  <si>
    <t>2020-4-7</t>
  </si>
  <si>
    <t>2020-5-9</t>
  </si>
  <si>
    <t>2020-6-18</t>
  </si>
  <si>
    <t>2020-7-7</t>
  </si>
  <si>
    <t>2020-8-11</t>
  </si>
  <si>
    <t>2020-9-4</t>
  </si>
  <si>
    <t>2020-10-12</t>
  </si>
  <si>
    <t>2020-11-11</t>
  </si>
  <si>
    <t>2020-12-15</t>
  </si>
  <si>
    <t>2021-1-7</t>
  </si>
  <si>
    <t>2021-2-1</t>
  </si>
  <si>
    <t>2021-3-1</t>
  </si>
  <si>
    <t>2021-4-2</t>
  </si>
  <si>
    <r>
      <rPr>
        <b/>
        <sz val="11"/>
        <color indexed="63"/>
        <rFont val="宋体"/>
        <charset val="134"/>
      </rPr>
      <t>监测日期</t>
    </r>
    <r>
      <rPr>
        <b/>
        <sz val="11"/>
        <color indexed="63"/>
        <rFont val="Arial"/>
        <charset val="134"/>
      </rPr>
      <t>(yyyy-mm-dd)</t>
    </r>
  </si>
  <si>
    <t>排放口名称</t>
  </si>
  <si>
    <r>
      <rPr>
        <b/>
        <sz val="11"/>
        <color indexed="63"/>
        <rFont val="宋体"/>
        <charset val="134"/>
      </rPr>
      <t>昼间</t>
    </r>
    <r>
      <rPr>
        <b/>
        <sz val="11"/>
        <color indexed="63"/>
        <rFont val="Arial"/>
        <charset val="134"/>
      </rPr>
      <t>(dB(A))</t>
    </r>
  </si>
  <si>
    <r>
      <rPr>
        <b/>
        <sz val="11"/>
        <color indexed="63"/>
        <rFont val="宋体"/>
        <charset val="134"/>
      </rPr>
      <t>夜间</t>
    </r>
    <r>
      <rPr>
        <b/>
        <sz val="11"/>
        <color indexed="63"/>
        <rFont val="Arial"/>
        <charset val="134"/>
      </rPr>
      <t>(dB(A))</t>
    </r>
  </si>
  <si>
    <t>1#厂外北界1m处</t>
  </si>
  <si>
    <t>2#厂外北界1m处</t>
  </si>
  <si>
    <t>3#厂外北界1m处</t>
  </si>
  <si>
    <t>4#厂外北界1m处</t>
  </si>
  <si>
    <t>5#厂外北界1m处</t>
  </si>
  <si>
    <t>6#厂外北界1m处</t>
  </si>
  <si>
    <t>臭气浓度</t>
  </si>
  <si>
    <t>氮氧化物</t>
  </si>
  <si>
    <t>烟（粉）尘</t>
  </si>
  <si>
    <t>硫酸雾</t>
  </si>
  <si>
    <t>铬酸雾</t>
  </si>
  <si>
    <t>氯化氢</t>
  </si>
  <si>
    <t>氰化氢</t>
  </si>
  <si>
    <t>苯</t>
  </si>
  <si>
    <t>甲苯</t>
  </si>
  <si>
    <t>二甲苯</t>
  </si>
  <si>
    <r>
      <rPr>
        <b/>
        <sz val="11"/>
        <color indexed="63"/>
        <rFont val="宋体"/>
        <charset val="134"/>
      </rPr>
      <t>挥发性有机物（</t>
    </r>
    <r>
      <rPr>
        <b/>
        <sz val="11"/>
        <color indexed="63"/>
        <rFont val="Arial"/>
        <charset val="134"/>
      </rPr>
      <t>VOCs</t>
    </r>
    <r>
      <rPr>
        <b/>
        <sz val="11"/>
        <color indexed="63"/>
        <rFont val="宋体"/>
        <charset val="134"/>
      </rPr>
      <t>）</t>
    </r>
  </si>
  <si>
    <r>
      <rPr>
        <b/>
        <sz val="11"/>
        <color indexed="63"/>
        <rFont val="宋体"/>
        <charset val="134"/>
      </rPr>
      <t>烟气流量</t>
    </r>
    <r>
      <rPr>
        <b/>
        <sz val="11"/>
        <color indexed="63"/>
        <rFont val="Arial"/>
        <charset val="134"/>
      </rPr>
      <t>(</t>
    </r>
    <r>
      <rPr>
        <b/>
        <sz val="11"/>
        <color indexed="63"/>
        <rFont val="宋体"/>
        <charset val="134"/>
      </rPr>
      <t>标立方米</t>
    </r>
    <r>
      <rPr>
        <b/>
        <sz val="11"/>
        <color indexed="63"/>
        <rFont val="Arial"/>
        <charset val="134"/>
      </rPr>
      <t>/</t>
    </r>
    <r>
      <rPr>
        <b/>
        <sz val="11"/>
        <color indexed="63"/>
        <rFont val="宋体"/>
        <charset val="134"/>
      </rPr>
      <t>小时</t>
    </r>
    <r>
      <rPr>
        <b/>
        <sz val="11"/>
        <color indexed="63"/>
        <rFont val="Arial"/>
        <charset val="134"/>
      </rPr>
      <t>(m</t>
    </r>
    <r>
      <rPr>
        <b/>
        <vertAlign val="superscript"/>
        <sz val="11"/>
        <color indexed="63"/>
        <rFont val="Arial"/>
        <charset val="134"/>
      </rPr>
      <t>3</t>
    </r>
    <r>
      <rPr>
        <b/>
        <sz val="11"/>
        <color indexed="63"/>
        <rFont val="Arial"/>
        <charset val="134"/>
      </rPr>
      <t>/h))</t>
    </r>
  </si>
  <si>
    <t>无量纲</t>
  </si>
  <si>
    <r>
      <rPr>
        <b/>
        <sz val="11"/>
        <color indexed="63"/>
        <rFont val="宋体"/>
        <charset val="134"/>
      </rPr>
      <t>污染物浓度</t>
    </r>
    <r>
      <rPr>
        <b/>
        <sz val="11"/>
        <color indexed="63"/>
        <rFont val="Arial"/>
        <charset val="134"/>
      </rPr>
      <t>(</t>
    </r>
    <r>
      <rPr>
        <b/>
        <sz val="11"/>
        <color indexed="63"/>
        <rFont val="宋体"/>
        <charset val="134"/>
      </rPr>
      <t>毫克</t>
    </r>
    <r>
      <rPr>
        <b/>
        <sz val="11"/>
        <color indexed="63"/>
        <rFont val="Arial"/>
        <charset val="134"/>
      </rPr>
      <t>/</t>
    </r>
    <r>
      <rPr>
        <b/>
        <sz val="11"/>
        <color indexed="63"/>
        <rFont val="宋体"/>
        <charset val="134"/>
      </rPr>
      <t>立方米</t>
    </r>
    <r>
      <rPr>
        <b/>
        <sz val="11"/>
        <color indexed="63"/>
        <rFont val="Arial"/>
        <charset val="134"/>
      </rPr>
      <t>(mg/m</t>
    </r>
    <r>
      <rPr>
        <b/>
        <vertAlign val="superscript"/>
        <sz val="9"/>
        <color indexed="63"/>
        <rFont val="Arial"/>
        <charset val="134"/>
      </rPr>
      <t xml:space="preserve">3 </t>
    </r>
    <r>
      <rPr>
        <b/>
        <sz val="11"/>
        <color indexed="63"/>
        <rFont val="Arial"/>
        <charset val="134"/>
      </rPr>
      <t>))</t>
    </r>
  </si>
  <si>
    <t>5#厂界上风向外5米</t>
  </si>
  <si>
    <t>6#厂界下风向外5米</t>
  </si>
  <si>
    <t>7#厂界下风向外5米</t>
  </si>
  <si>
    <t>8#厂界下风向外5米</t>
  </si>
  <si>
    <t>10</t>
  </si>
  <si>
    <t>二氧化硫</t>
  </si>
  <si>
    <t>挥发性有机物</t>
  </si>
  <si>
    <t>天生产小时</t>
  </si>
  <si>
    <t>月生产天数</t>
  </si>
  <si>
    <r>
      <rPr>
        <b/>
        <sz val="11"/>
        <color indexed="63"/>
        <rFont val="宋体"/>
        <charset val="134"/>
      </rPr>
      <t>烟气流量</t>
    </r>
    <r>
      <rPr>
        <b/>
        <sz val="11"/>
        <color indexed="63"/>
        <rFont val="Arial"/>
        <charset val="134"/>
      </rPr>
      <t>(m</t>
    </r>
    <r>
      <rPr>
        <b/>
        <vertAlign val="superscript"/>
        <sz val="11"/>
        <color indexed="63"/>
        <rFont val="Arial"/>
        <charset val="134"/>
      </rPr>
      <t>3</t>
    </r>
    <r>
      <rPr>
        <b/>
        <sz val="11"/>
        <color indexed="63"/>
        <rFont val="Arial"/>
        <charset val="134"/>
      </rPr>
      <t>/h)</t>
    </r>
  </si>
  <si>
    <t>浓度(mg/m3 )</t>
  </si>
  <si>
    <t>8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</si>
  <si>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7</t>
    </r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</si>
</sst>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);[Red]\(0.00\)"/>
    <numFmt numFmtId="177" formatCode="0_);[Red]\(0\)"/>
    <numFmt numFmtId="178" formatCode="0.0_);[Red]\(0.0\)"/>
    <numFmt numFmtId="179" formatCode="0.00_ "/>
  </numFmts>
  <fonts count="29">
    <font>
      <sz val="12"/>
      <name val="宋体"/>
      <charset val="134"/>
    </font>
    <font>
      <b/>
      <sz val="11"/>
      <color rgb="FF333333"/>
      <name val="Arial"/>
      <charset val="134"/>
    </font>
    <font>
      <b/>
      <sz val="11"/>
      <color rgb="FF333333"/>
      <name val="宋体"/>
      <charset val="134"/>
    </font>
    <font>
      <b/>
      <sz val="11"/>
      <color indexed="63"/>
      <name val="宋体"/>
      <charset val="134"/>
    </font>
    <font>
      <b/>
      <sz val="11"/>
      <color indexed="63"/>
      <name val="Arial"/>
      <charset val="134"/>
    </font>
    <font>
      <b/>
      <sz val="12"/>
      <name val="宋体"/>
      <charset val="134"/>
    </font>
    <font>
      <sz val="12"/>
      <color rgb="FF333333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vertAlign val="superscript"/>
      <sz val="11"/>
      <color indexed="63"/>
      <name val="Arial"/>
      <charset val="134"/>
    </font>
    <font>
      <b/>
      <vertAlign val="superscript"/>
      <sz val="9"/>
      <color indexed="63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/>
      <right style="medium">
        <color rgb="FFDDDDDD"/>
      </right>
      <top/>
      <bottom style="medium">
        <color rgb="FFDDDDDD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5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8" borderId="15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14" borderId="14" applyNumberFormat="0" applyAlignment="0" applyProtection="0">
      <alignment vertical="center"/>
    </xf>
    <xf numFmtId="0" fontId="23" fillId="14" borderId="11" applyNumberFormat="0" applyAlignment="0" applyProtection="0">
      <alignment vertical="center"/>
    </xf>
    <xf numFmtId="0" fontId="13" fillId="7" borderId="12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</cellStyleXfs>
  <cellXfs count="54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/>
    <xf numFmtId="49" fontId="0" fillId="0" borderId="0" xfId="0" applyNumberFormat="1"/>
    <xf numFmtId="0" fontId="0" fillId="3" borderId="0" xfId="0" applyNumberFormat="1" applyFill="1" applyAlignment="1">
      <alignment horizontal="center" vertical="center"/>
    </xf>
    <xf numFmtId="49" fontId="1" fillId="2" borderId="1" xfId="0" applyNumberFormat="1" applyFont="1" applyFill="1" applyBorder="1" applyAlignment="1">
      <alignment vertical="center"/>
    </xf>
    <xf numFmtId="0" fontId="1" fillId="3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1" fillId="4" borderId="2" xfId="0" applyNumberFormat="1" applyFont="1" applyFill="1" applyBorder="1" applyAlignment="1">
      <alignment horizontal="center" vertical="center"/>
    </xf>
    <xf numFmtId="49" fontId="1" fillId="4" borderId="3" xfId="0" applyNumberFormat="1" applyFont="1" applyFill="1" applyBorder="1" applyAlignment="1">
      <alignment horizontal="center" vertical="center"/>
    </xf>
    <xf numFmtId="176" fontId="1" fillId="4" borderId="2" xfId="0" applyNumberFormat="1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/>
    <xf numFmtId="176" fontId="0" fillId="0" borderId="0" xfId="0" applyNumberFormat="1"/>
    <xf numFmtId="177" fontId="1" fillId="4" borderId="2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0" fillId="3" borderId="0" xfId="0" applyNumberFormat="1" applyFont="1" applyFill="1" applyAlignment="1">
      <alignment horizontal="center" vertical="center"/>
    </xf>
    <xf numFmtId="176" fontId="1" fillId="4" borderId="2" xfId="0" applyNumberFormat="1" applyFont="1" applyFill="1" applyBorder="1" applyAlignment="1">
      <alignment vertical="center"/>
    </xf>
    <xf numFmtId="176" fontId="0" fillId="0" borderId="0" xfId="0" applyNumberFormat="1" applyAlignment="1">
      <alignment vertical="center"/>
    </xf>
    <xf numFmtId="14" fontId="1" fillId="4" borderId="3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/>
    <xf numFmtId="49" fontId="1" fillId="2" borderId="4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49" fontId="0" fillId="2" borderId="0" xfId="0" applyNumberFormat="1" applyFill="1" applyBorder="1"/>
    <xf numFmtId="49" fontId="0" fillId="0" borderId="0" xfId="0" applyNumberFormat="1" applyAlignment="1">
      <alignment horizontal="center"/>
    </xf>
    <xf numFmtId="0" fontId="0" fillId="3" borderId="0" xfId="0" applyNumberFormat="1" applyFill="1"/>
    <xf numFmtId="49" fontId="0" fillId="2" borderId="5" xfId="0" applyNumberFormat="1" applyFill="1" applyBorder="1" applyAlignment="1">
      <alignment horizontal="center"/>
    </xf>
    <xf numFmtId="49" fontId="0" fillId="2" borderId="6" xfId="0" applyNumberForma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179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9" fontId="0" fillId="0" borderId="7" xfId="0" applyNumberFormat="1" applyFill="1" applyBorder="1"/>
    <xf numFmtId="0" fontId="0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6" fillId="3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/>
    <xf numFmtId="0" fontId="2" fillId="3" borderId="8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0" fontId="2" fillId="3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BP54"/>
  <sheetViews>
    <sheetView tabSelected="1" workbookViewId="0">
      <selection activeCell="AR55" sqref="AR55"/>
    </sheetView>
  </sheetViews>
  <sheetFormatPr defaultColWidth="9" defaultRowHeight="15"/>
  <cols>
    <col min="1" max="1" width="20.875" style="31" customWidth="1"/>
    <col min="2" max="2" width="7.125" style="34" customWidth="1"/>
    <col min="3" max="3" width="11.625" style="3" customWidth="1"/>
    <col min="4" max="4" width="11.625" style="35" customWidth="1"/>
    <col min="5" max="5" width="11.625" style="3" customWidth="1"/>
    <col min="6" max="6" width="11.625" style="35" customWidth="1"/>
    <col min="7" max="7" width="11.625" style="3" customWidth="1"/>
    <col min="8" max="8" width="12.875" style="35" customWidth="1"/>
    <col min="9" max="9" width="11.625" style="3" customWidth="1"/>
    <col min="10" max="10" width="12.875" style="35" customWidth="1"/>
    <col min="11" max="11" width="11.625" style="3" customWidth="1"/>
    <col min="12" max="12" width="11.625" style="35" customWidth="1"/>
    <col min="13" max="13" width="11.625" style="3" customWidth="1"/>
    <col min="14" max="14" width="11.625" style="35" customWidth="1"/>
    <col min="15" max="15" width="11.625" style="3" customWidth="1"/>
    <col min="16" max="16" width="11.625" style="35" customWidth="1"/>
    <col min="17" max="17" width="11.625" style="3" customWidth="1"/>
    <col min="18" max="18" width="11.625" style="35" customWidth="1"/>
    <col min="19" max="19" width="11.625" style="3" customWidth="1"/>
    <col min="20" max="20" width="11.625" style="35" customWidth="1"/>
    <col min="21" max="21" width="11.625" style="3" customWidth="1"/>
    <col min="22" max="22" width="11.625" style="35" customWidth="1"/>
    <col min="23" max="23" width="11.625" style="3" customWidth="1"/>
    <col min="24" max="24" width="11.625" style="35" customWidth="1"/>
    <col min="25" max="25" width="11.625" style="3" customWidth="1"/>
    <col min="26" max="26" width="12.875" style="35" customWidth="1"/>
    <col min="27" max="27" width="11.625" style="3" customWidth="1"/>
    <col min="28" max="28" width="12.875" style="35" customWidth="1"/>
    <col min="29" max="29" width="11.625" style="3" customWidth="1"/>
    <col min="30" max="30" width="12.875" style="35" customWidth="1"/>
    <col min="31" max="31" width="11.625" style="3" customWidth="1"/>
    <col min="32" max="32" width="12.875" style="35" customWidth="1"/>
    <col min="33" max="33" width="11.625" style="3" customWidth="1"/>
    <col min="34" max="34" width="12.875" style="35" customWidth="1"/>
    <col min="35" max="35" width="11.625" style="3" customWidth="1"/>
    <col min="36" max="36" width="12.875" style="35" customWidth="1"/>
    <col min="37" max="37" width="11.625" style="3" customWidth="1"/>
    <col min="38" max="38" width="12.875" style="35" customWidth="1"/>
    <col min="39" max="39" width="11.625" style="3" customWidth="1"/>
    <col min="40" max="40" width="12.875" style="35" customWidth="1"/>
    <col min="41" max="41" width="11.25" style="27" customWidth="1"/>
    <col min="42" max="42" width="9" style="3"/>
    <col min="43" max="43" width="11.5" style="3" customWidth="1"/>
    <col min="44" max="44" width="12.9166666666667" style="3" customWidth="1"/>
    <col min="45" max="45" width="11.6666666666667" style="3" customWidth="1"/>
    <col min="46" max="46" width="12.1666666666667" style="3" customWidth="1"/>
    <col min="47" max="47" width="13.6666666666667" style="3" customWidth="1"/>
    <col min="48" max="48" width="9.83333333333333" style="3" customWidth="1"/>
    <col min="49" max="49" width="11.5" style="3" customWidth="1"/>
    <col min="50" max="50" width="10.5" style="3" customWidth="1"/>
    <col min="51" max="52" width="9" style="3"/>
    <col min="53" max="53" width="13.9166666666667" style="3" customWidth="1"/>
    <col min="54" max="54" width="17.1666666666667" style="3" customWidth="1"/>
    <col min="55" max="16384" width="9" style="3"/>
  </cols>
  <sheetData>
    <row r="1" s="2" customFormat="1" spans="1:68">
      <c r="A1" s="36"/>
      <c r="B1" s="37"/>
      <c r="C1" s="38" t="s">
        <v>0</v>
      </c>
      <c r="D1" s="38"/>
      <c r="E1" s="38" t="s">
        <v>1</v>
      </c>
      <c r="F1" s="38"/>
      <c r="G1" s="38" t="s">
        <v>2</v>
      </c>
      <c r="H1" s="38"/>
      <c r="I1" s="38" t="s">
        <v>3</v>
      </c>
      <c r="J1" s="38"/>
      <c r="K1" s="38" t="s">
        <v>4</v>
      </c>
      <c r="L1" s="38"/>
      <c r="M1" s="38" t="s">
        <v>5</v>
      </c>
      <c r="N1" s="38"/>
      <c r="O1" s="38" t="s">
        <v>6</v>
      </c>
      <c r="P1" s="38"/>
      <c r="Q1" s="38" t="s">
        <v>7</v>
      </c>
      <c r="R1" s="38"/>
      <c r="S1" s="38" t="s">
        <v>8</v>
      </c>
      <c r="T1" s="38"/>
      <c r="U1" s="38" t="s">
        <v>9</v>
      </c>
      <c r="V1" s="38"/>
      <c r="W1" s="38" t="s">
        <v>10</v>
      </c>
      <c r="X1" s="38"/>
      <c r="Y1" s="38" t="s">
        <v>11</v>
      </c>
      <c r="Z1" s="38"/>
      <c r="AA1" s="38" t="s">
        <v>12</v>
      </c>
      <c r="AB1" s="38"/>
      <c r="AC1" s="38" t="s">
        <v>13</v>
      </c>
      <c r="AD1" s="38"/>
      <c r="AE1" s="38" t="s">
        <v>14</v>
      </c>
      <c r="AF1" s="38"/>
      <c r="AG1" s="38" t="s">
        <v>15</v>
      </c>
      <c r="AH1" s="38"/>
      <c r="AI1" s="38" t="s">
        <v>16</v>
      </c>
      <c r="AJ1" s="38"/>
      <c r="AK1" s="38" t="s">
        <v>17</v>
      </c>
      <c r="AL1" s="38"/>
      <c r="AM1" s="38" t="s">
        <v>18</v>
      </c>
      <c r="AN1" s="38"/>
      <c r="AO1" s="43" t="s">
        <v>19</v>
      </c>
      <c r="AP1" s="44"/>
      <c r="AQ1" s="40" t="s">
        <v>20</v>
      </c>
      <c r="AR1" s="40"/>
      <c r="AS1" s="40" t="s">
        <v>19</v>
      </c>
      <c r="AT1" s="40" t="s">
        <v>21</v>
      </c>
      <c r="AU1" s="40"/>
      <c r="AV1" s="40"/>
      <c r="AW1" s="40"/>
      <c r="AX1" s="40" t="s">
        <v>19</v>
      </c>
      <c r="AY1" s="49"/>
      <c r="AZ1" s="40" t="s">
        <v>22</v>
      </c>
      <c r="BA1" s="40"/>
      <c r="BB1" s="40"/>
      <c r="BC1" s="40"/>
      <c r="BD1" s="40"/>
      <c r="BE1" s="40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</row>
    <row r="2" s="2" customFormat="1" spans="1:68">
      <c r="A2" s="8" t="s">
        <v>23</v>
      </c>
      <c r="B2" s="8" t="s">
        <v>24</v>
      </c>
      <c r="C2" s="7" t="s">
        <v>25</v>
      </c>
      <c r="D2" s="22" t="s">
        <v>26</v>
      </c>
      <c r="E2" s="7" t="s">
        <v>25</v>
      </c>
      <c r="F2" s="22" t="s">
        <v>26</v>
      </c>
      <c r="G2" s="7" t="s">
        <v>25</v>
      </c>
      <c r="H2" s="22" t="s">
        <v>26</v>
      </c>
      <c r="I2" s="7" t="s">
        <v>25</v>
      </c>
      <c r="J2" s="22" t="s">
        <v>26</v>
      </c>
      <c r="K2" s="7" t="s">
        <v>25</v>
      </c>
      <c r="L2" s="22" t="s">
        <v>26</v>
      </c>
      <c r="M2" s="7" t="s">
        <v>25</v>
      </c>
      <c r="N2" s="22" t="s">
        <v>26</v>
      </c>
      <c r="O2" s="7" t="s">
        <v>25</v>
      </c>
      <c r="P2" s="22" t="s">
        <v>26</v>
      </c>
      <c r="Q2" s="7" t="s">
        <v>25</v>
      </c>
      <c r="R2" s="22" t="s">
        <v>26</v>
      </c>
      <c r="S2" s="7" t="s">
        <v>25</v>
      </c>
      <c r="T2" s="22" t="s">
        <v>26</v>
      </c>
      <c r="U2" s="7" t="s">
        <v>25</v>
      </c>
      <c r="V2" s="22" t="s">
        <v>26</v>
      </c>
      <c r="W2" s="7" t="s">
        <v>25</v>
      </c>
      <c r="X2" s="22" t="s">
        <v>26</v>
      </c>
      <c r="Y2" s="7" t="s">
        <v>25</v>
      </c>
      <c r="Z2" s="22" t="s">
        <v>26</v>
      </c>
      <c r="AA2" s="7" t="s">
        <v>25</v>
      </c>
      <c r="AB2" s="22" t="s">
        <v>26</v>
      </c>
      <c r="AC2" s="7" t="s">
        <v>25</v>
      </c>
      <c r="AD2" s="22" t="s">
        <v>26</v>
      </c>
      <c r="AE2" s="7" t="s">
        <v>25</v>
      </c>
      <c r="AF2" s="22" t="s">
        <v>26</v>
      </c>
      <c r="AG2" s="7" t="s">
        <v>25</v>
      </c>
      <c r="AH2" s="22" t="s">
        <v>26</v>
      </c>
      <c r="AI2" s="7" t="s">
        <v>25</v>
      </c>
      <c r="AJ2" s="22" t="s">
        <v>26</v>
      </c>
      <c r="AK2" s="7" t="s">
        <v>25</v>
      </c>
      <c r="AL2" s="22" t="s">
        <v>26</v>
      </c>
      <c r="AM2" s="7" t="s">
        <v>25</v>
      </c>
      <c r="AN2" s="22" t="s">
        <v>26</v>
      </c>
      <c r="AO2" s="45" t="s">
        <v>27</v>
      </c>
      <c r="AP2" s="44"/>
      <c r="AQ2" s="46" t="s">
        <v>28</v>
      </c>
      <c r="AR2" s="47" t="s">
        <v>26</v>
      </c>
      <c r="AS2" s="46" t="s">
        <v>27</v>
      </c>
      <c r="AT2" s="46" t="s">
        <v>29</v>
      </c>
      <c r="AU2" s="47" t="s">
        <v>26</v>
      </c>
      <c r="AV2" s="46" t="s">
        <v>30</v>
      </c>
      <c r="AW2" s="47" t="s">
        <v>26</v>
      </c>
      <c r="AX2" s="46" t="s">
        <v>27</v>
      </c>
      <c r="AY2" s="49"/>
      <c r="AZ2" s="46" t="s">
        <v>24</v>
      </c>
      <c r="BA2" s="46" t="s">
        <v>0</v>
      </c>
      <c r="BB2" s="46" t="s">
        <v>31</v>
      </c>
      <c r="BC2" s="46" t="s">
        <v>32</v>
      </c>
      <c r="BD2" s="46" t="s">
        <v>1</v>
      </c>
      <c r="BE2" s="46" t="s">
        <v>33</v>
      </c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</row>
    <row r="3" s="33" customFormat="1" hidden="1" spans="1:68">
      <c r="A3" s="21" t="s">
        <v>34</v>
      </c>
      <c r="B3" s="27">
        <v>7.67</v>
      </c>
      <c r="C3" s="27">
        <v>14.8</v>
      </c>
      <c r="D3" s="23">
        <f t="shared" ref="D3:D15" si="0">IF(C3="nd",0,C3)*AO3/1000000</f>
        <v>0.467014</v>
      </c>
      <c r="E3" s="27">
        <v>0.048</v>
      </c>
      <c r="F3" s="4">
        <f t="shared" ref="F3:F15" si="1">IF(E3="nd",0,E3)*AO3/1000000</f>
        <v>0.00151464</v>
      </c>
      <c r="G3" s="27">
        <v>0.02</v>
      </c>
      <c r="H3" s="4">
        <f t="shared" ref="H3:H15" si="2">IF(G3="nd",0,G3)*AO3/1000000</f>
        <v>0.0006311</v>
      </c>
      <c r="I3" s="27">
        <v>3.16</v>
      </c>
      <c r="J3" s="4">
        <f t="shared" ref="J3:J15" si="3">IF(I3="nd",0,I3)*AO3/1000000</f>
        <v>0.0997138</v>
      </c>
      <c r="K3" s="27">
        <v>8</v>
      </c>
      <c r="L3" s="4">
        <f t="shared" ref="L3:L54" si="4">IF(K3="nd",0,K3)*AO3/1000000</f>
        <v>0.25244</v>
      </c>
      <c r="M3" s="27">
        <v>0.005</v>
      </c>
      <c r="N3" s="4">
        <f t="shared" ref="N3:N54" si="5">IF(M3="nd",0,M3)*AO3/1000000</f>
        <v>0.000157775</v>
      </c>
      <c r="O3" s="27">
        <v>0.0015</v>
      </c>
      <c r="P3" s="4">
        <f t="shared" ref="P3:P54" si="6">IF(O3="nd",0,O3)*AO3/1000000</f>
        <v>4.73325e-5</v>
      </c>
      <c r="Q3" s="27">
        <v>0.002</v>
      </c>
      <c r="R3" s="4">
        <f t="shared" ref="R3:R54" si="7">IF(Q3="nd",0,Q3)*AO3/1000000</f>
        <v>6.311e-5</v>
      </c>
      <c r="S3" s="27">
        <v>0.0035</v>
      </c>
      <c r="T3" s="4">
        <f t="shared" ref="T3:T54" si="8">IF(S3="nd",0,S3)*AO3/1000000</f>
        <v>0.0001104425</v>
      </c>
      <c r="U3" s="27">
        <v>0.0005</v>
      </c>
      <c r="V3" s="4">
        <f t="shared" ref="V3:V54" si="9">IF(U3="nd",0,U3)*AO3/1000000</f>
        <v>1.57775e-5</v>
      </c>
      <c r="W3" s="27">
        <v>0.015</v>
      </c>
      <c r="X3" s="4">
        <f t="shared" ref="X3:X54" si="10">IF(W3="nd",0,W3)*AO3/1000000</f>
        <v>0.000473325</v>
      </c>
      <c r="Y3" s="40" t="s">
        <v>35</v>
      </c>
      <c r="Z3" s="4">
        <f>IF(Y3="nd",0,Y3)*AO3/1000000</f>
        <v>0</v>
      </c>
      <c r="AA3" s="28">
        <v>0.46</v>
      </c>
      <c r="AB3" s="4">
        <f t="shared" ref="AB3:AB54" si="11">IF(AA3="nd",0,AA3)*AO3/1000000</f>
        <v>0.0145153</v>
      </c>
      <c r="AC3" s="27">
        <v>0.04</v>
      </c>
      <c r="AD3" s="4">
        <f t="shared" ref="AD3:AD54" si="12">IF(AC3="nd",0,AC3)*AO3/1000000</f>
        <v>0.0012622</v>
      </c>
      <c r="AE3" s="41">
        <v>2e-5</v>
      </c>
      <c r="AF3" s="4">
        <f t="shared" ref="AF3:AF54" si="13">IF(AE3="nd",0,AE3)*AO3/1000000</f>
        <v>6.311e-7</v>
      </c>
      <c r="AG3" s="27">
        <v>0.3</v>
      </c>
      <c r="AH3" s="4">
        <f t="shared" ref="AH3:AH54" si="14">IF(AG3="nd",0,AG3)*AO3/1000000</f>
        <v>0.0094665</v>
      </c>
      <c r="AI3" s="27">
        <v>0.19</v>
      </c>
      <c r="AJ3" s="4">
        <f t="shared" ref="AJ3:AJ54" si="15">IF(AI3="nd",0,AI3)*AO3/1000000</f>
        <v>0.00599545</v>
      </c>
      <c r="AK3" s="42">
        <v>0.02</v>
      </c>
      <c r="AL3" s="4">
        <f t="shared" ref="AL3:AL54" si="16">IF(AK3="nd",0,AK3)*AO3/1000000</f>
        <v>0.0006311</v>
      </c>
      <c r="AM3" s="42">
        <v>0.015</v>
      </c>
      <c r="AN3" s="4">
        <f t="shared" ref="AN3:AN54" si="17">IF(AM3="nd",0,AM3)*AO3/1000000</f>
        <v>0.000473325</v>
      </c>
      <c r="AO3" s="48">
        <v>31555</v>
      </c>
      <c r="AP3" s="49"/>
      <c r="AQ3" s="49"/>
      <c r="AR3" s="50"/>
      <c r="AS3" s="49"/>
      <c r="AT3" s="49"/>
      <c r="AU3" s="47"/>
      <c r="AV3" s="49"/>
      <c r="AW3" s="47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</row>
    <row r="4" s="33" customFormat="1" hidden="1" spans="1:68">
      <c r="A4" s="21" t="s">
        <v>36</v>
      </c>
      <c r="B4" s="27">
        <v>7.73</v>
      </c>
      <c r="C4" s="27">
        <v>23.7</v>
      </c>
      <c r="D4" s="23">
        <f t="shared" si="0"/>
        <v>0.5881392</v>
      </c>
      <c r="E4" s="27">
        <v>0.14</v>
      </c>
      <c r="F4" s="4">
        <f t="shared" si="1"/>
        <v>0.00347424</v>
      </c>
      <c r="G4" s="27">
        <v>0.005</v>
      </c>
      <c r="H4" s="4">
        <f t="shared" si="2"/>
        <v>0.00012408</v>
      </c>
      <c r="I4" s="27">
        <v>2.47</v>
      </c>
      <c r="J4" s="4">
        <f t="shared" si="3"/>
        <v>0.06129552</v>
      </c>
      <c r="K4" s="27">
        <v>11</v>
      </c>
      <c r="L4" s="4">
        <f t="shared" si="4"/>
        <v>0.272976</v>
      </c>
      <c r="M4" s="27">
        <v>0.005</v>
      </c>
      <c r="N4" s="4">
        <f t="shared" si="5"/>
        <v>0.00012408</v>
      </c>
      <c r="O4" s="27">
        <v>0.0015</v>
      </c>
      <c r="P4" s="4">
        <f t="shared" si="6"/>
        <v>3.7224e-5</v>
      </c>
      <c r="Q4" s="27">
        <v>0.002</v>
      </c>
      <c r="R4" s="4">
        <f t="shared" si="7"/>
        <v>4.9632e-5</v>
      </c>
      <c r="S4" s="27">
        <v>0.0035</v>
      </c>
      <c r="T4" s="4">
        <f t="shared" si="8"/>
        <v>8.6856e-5</v>
      </c>
      <c r="U4" s="27">
        <v>0.0005</v>
      </c>
      <c r="V4" s="4">
        <f t="shared" si="9"/>
        <v>1.2408e-5</v>
      </c>
      <c r="W4" s="27">
        <v>0.015</v>
      </c>
      <c r="X4" s="4">
        <f t="shared" si="10"/>
        <v>0.00037224</v>
      </c>
      <c r="Y4" s="40" t="s">
        <v>35</v>
      </c>
      <c r="Z4" s="4">
        <f>IF(Y4="nd",0,Y4)*AO4/1000000</f>
        <v>0</v>
      </c>
      <c r="AA4" s="27">
        <v>0.005</v>
      </c>
      <c r="AB4" s="4">
        <f t="shared" si="11"/>
        <v>0.00012408</v>
      </c>
      <c r="AC4" s="27">
        <v>0.015</v>
      </c>
      <c r="AD4" s="4">
        <f t="shared" si="12"/>
        <v>0.00037224</v>
      </c>
      <c r="AE4" s="41">
        <v>2e-5</v>
      </c>
      <c r="AF4" s="4">
        <f t="shared" si="13"/>
        <v>4.9632e-7</v>
      </c>
      <c r="AG4" s="41">
        <v>0.05</v>
      </c>
      <c r="AH4" s="4">
        <f t="shared" si="14"/>
        <v>0.0012408</v>
      </c>
      <c r="AI4" s="27">
        <v>0.22</v>
      </c>
      <c r="AJ4" s="4">
        <f t="shared" si="15"/>
        <v>0.00545952</v>
      </c>
      <c r="AK4" s="42">
        <v>0.09</v>
      </c>
      <c r="AL4" s="4">
        <f t="shared" si="16"/>
        <v>0.00223344</v>
      </c>
      <c r="AM4" s="42">
        <v>0.015</v>
      </c>
      <c r="AN4" s="4">
        <f t="shared" si="17"/>
        <v>0.00037224</v>
      </c>
      <c r="AO4" s="48">
        <v>24816</v>
      </c>
      <c r="AP4" s="49"/>
      <c r="AQ4" s="49"/>
      <c r="AR4" s="22"/>
      <c r="AS4" s="49"/>
      <c r="AT4" s="49"/>
      <c r="AU4" s="47"/>
      <c r="AV4" s="49"/>
      <c r="AW4" s="47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</row>
    <row r="5" s="33" customFormat="1" hidden="1" spans="1:68">
      <c r="A5" s="21" t="s">
        <v>37</v>
      </c>
      <c r="B5" s="27">
        <v>7.76</v>
      </c>
      <c r="C5" s="27">
        <v>20.5</v>
      </c>
      <c r="D5" s="23">
        <f t="shared" si="0"/>
        <v>3.7455755</v>
      </c>
      <c r="E5" s="27">
        <v>0.231</v>
      </c>
      <c r="F5" s="4">
        <f t="shared" si="1"/>
        <v>0.042206241</v>
      </c>
      <c r="G5" s="27">
        <v>0.06</v>
      </c>
      <c r="H5" s="4">
        <f t="shared" si="2"/>
        <v>0.01096266</v>
      </c>
      <c r="I5" s="27">
        <v>2.31</v>
      </c>
      <c r="J5" s="4">
        <f t="shared" si="3"/>
        <v>0.42206241</v>
      </c>
      <c r="K5" s="27">
        <v>11</v>
      </c>
      <c r="L5" s="4">
        <f t="shared" si="4"/>
        <v>2.009821</v>
      </c>
      <c r="M5" s="27">
        <v>0.005</v>
      </c>
      <c r="N5" s="4">
        <f t="shared" si="5"/>
        <v>0.000913555</v>
      </c>
      <c r="O5" s="27">
        <v>0.0015</v>
      </c>
      <c r="P5" s="4">
        <f t="shared" si="6"/>
        <v>0.0002740665</v>
      </c>
      <c r="Q5" s="27">
        <v>0.002</v>
      </c>
      <c r="R5" s="4">
        <f t="shared" si="7"/>
        <v>0.000365422</v>
      </c>
      <c r="S5" s="27">
        <v>0.0035</v>
      </c>
      <c r="T5" s="4">
        <f t="shared" si="8"/>
        <v>0.0006394885</v>
      </c>
      <c r="U5" s="27">
        <v>0.0005</v>
      </c>
      <c r="V5" s="4">
        <f t="shared" si="9"/>
        <v>9.13555e-5</v>
      </c>
      <c r="W5" s="27">
        <v>0.015</v>
      </c>
      <c r="X5" s="4">
        <f t="shared" si="10"/>
        <v>0.002740665</v>
      </c>
      <c r="Y5" s="40" t="s">
        <v>35</v>
      </c>
      <c r="Z5" s="4">
        <f>IF(Y5="nd",0,Y5)*AO5/1000000</f>
        <v>0</v>
      </c>
      <c r="AA5" s="28">
        <v>0.16</v>
      </c>
      <c r="AB5" s="4">
        <f t="shared" si="11"/>
        <v>0.02923376</v>
      </c>
      <c r="AC5" s="27">
        <v>0.015</v>
      </c>
      <c r="AD5" s="4">
        <f t="shared" si="12"/>
        <v>0.002740665</v>
      </c>
      <c r="AE5" s="41">
        <v>2e-5</v>
      </c>
      <c r="AF5" s="4">
        <f t="shared" si="13"/>
        <v>3.65422e-6</v>
      </c>
      <c r="AG5" s="42">
        <v>0.1</v>
      </c>
      <c r="AH5" s="4">
        <f t="shared" si="14"/>
        <v>0.0182711</v>
      </c>
      <c r="AI5" s="27">
        <v>0.43</v>
      </c>
      <c r="AJ5" s="4">
        <f t="shared" si="15"/>
        <v>0.07856573</v>
      </c>
      <c r="AK5" s="42">
        <v>0.07</v>
      </c>
      <c r="AL5" s="4">
        <f t="shared" si="16"/>
        <v>0.01278977</v>
      </c>
      <c r="AM5" s="42">
        <v>0.03</v>
      </c>
      <c r="AN5" s="4">
        <f t="shared" si="17"/>
        <v>0.00548133</v>
      </c>
      <c r="AO5" s="48">
        <v>182711</v>
      </c>
      <c r="AP5" s="49"/>
      <c r="AQ5" s="49"/>
      <c r="AR5" s="22"/>
      <c r="AS5" s="49"/>
      <c r="AT5" s="49"/>
      <c r="AU5" s="47"/>
      <c r="AV5" s="49"/>
      <c r="AW5" s="47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</row>
    <row r="6" s="33" customFormat="1" hidden="1" spans="1:68">
      <c r="A6" s="21" t="s">
        <v>38</v>
      </c>
      <c r="B6" s="27">
        <v>7.6</v>
      </c>
      <c r="C6" s="27">
        <v>25</v>
      </c>
      <c r="D6" s="23">
        <f t="shared" si="0"/>
        <v>1.4311</v>
      </c>
      <c r="E6" s="27">
        <v>0.22</v>
      </c>
      <c r="F6" s="4">
        <f t="shared" si="1"/>
        <v>0.01259368</v>
      </c>
      <c r="G6" s="27">
        <v>0.05</v>
      </c>
      <c r="H6" s="4">
        <f t="shared" si="2"/>
        <v>0.0028622</v>
      </c>
      <c r="I6" s="27">
        <v>5.98</v>
      </c>
      <c r="J6" s="4">
        <f t="shared" si="3"/>
        <v>0.34231912</v>
      </c>
      <c r="K6" s="27">
        <v>13</v>
      </c>
      <c r="L6" s="4">
        <f t="shared" si="4"/>
        <v>0.744172</v>
      </c>
      <c r="M6" s="27">
        <v>0.005</v>
      </c>
      <c r="N6" s="4">
        <f t="shared" si="5"/>
        <v>0.00028622</v>
      </c>
      <c r="O6" s="27">
        <v>0.0015</v>
      </c>
      <c r="P6" s="4">
        <f t="shared" si="6"/>
        <v>8.5866e-5</v>
      </c>
      <c r="Q6" s="27">
        <v>0.002</v>
      </c>
      <c r="R6" s="4">
        <f t="shared" si="7"/>
        <v>0.000114488</v>
      </c>
      <c r="S6" s="27">
        <v>0.0035</v>
      </c>
      <c r="T6" s="4">
        <f t="shared" si="8"/>
        <v>0.000200354</v>
      </c>
      <c r="U6" s="27">
        <v>0.0005</v>
      </c>
      <c r="V6" s="4">
        <f t="shared" si="9"/>
        <v>2.8622e-5</v>
      </c>
      <c r="W6" s="27">
        <v>0.015</v>
      </c>
      <c r="X6" s="4">
        <f t="shared" si="10"/>
        <v>0.00085866</v>
      </c>
      <c r="Y6" s="40" t="s">
        <v>35</v>
      </c>
      <c r="Z6" s="4">
        <f>IF(Y6="nd",0,Y6)*AO6/1000000</f>
        <v>0</v>
      </c>
      <c r="AA6" s="27">
        <v>0.005</v>
      </c>
      <c r="AB6" s="4">
        <f t="shared" si="11"/>
        <v>0.00028622</v>
      </c>
      <c r="AC6" s="27">
        <v>0.015</v>
      </c>
      <c r="AD6" s="4">
        <f t="shared" si="12"/>
        <v>0.00085866</v>
      </c>
      <c r="AE6" s="41">
        <v>2e-5</v>
      </c>
      <c r="AF6" s="4">
        <f t="shared" si="13"/>
        <v>1.14488e-6</v>
      </c>
      <c r="AG6" s="40"/>
      <c r="AH6" s="4">
        <f t="shared" si="14"/>
        <v>0</v>
      </c>
      <c r="AI6" s="27">
        <v>0.19</v>
      </c>
      <c r="AJ6" s="4">
        <f t="shared" si="15"/>
        <v>0.01087636</v>
      </c>
      <c r="AK6" s="42">
        <v>0.02</v>
      </c>
      <c r="AL6" s="4">
        <f t="shared" si="16"/>
        <v>0.00114488</v>
      </c>
      <c r="AM6" s="42">
        <v>0.015</v>
      </c>
      <c r="AN6" s="4">
        <f t="shared" si="17"/>
        <v>0.00085866</v>
      </c>
      <c r="AO6" s="48">
        <v>57244</v>
      </c>
      <c r="AP6" s="49"/>
      <c r="AQ6" s="49"/>
      <c r="AR6" s="22"/>
      <c r="AS6" s="49"/>
      <c r="AT6" s="49"/>
      <c r="AU6" s="47"/>
      <c r="AV6" s="49"/>
      <c r="AW6" s="47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</row>
    <row r="7" s="33" customFormat="1" hidden="1" spans="1:68">
      <c r="A7" s="21" t="s">
        <v>39</v>
      </c>
      <c r="B7" s="27">
        <v>7.75</v>
      </c>
      <c r="C7" s="27">
        <v>29.5</v>
      </c>
      <c r="D7" s="23">
        <f t="shared" si="0"/>
        <v>1.3650535</v>
      </c>
      <c r="E7" s="27">
        <v>1.26</v>
      </c>
      <c r="F7" s="4">
        <f t="shared" si="1"/>
        <v>0.05830398</v>
      </c>
      <c r="G7" s="27">
        <v>0.005</v>
      </c>
      <c r="H7" s="4">
        <f t="shared" si="2"/>
        <v>0.000231365</v>
      </c>
      <c r="I7" s="27">
        <v>2.59</v>
      </c>
      <c r="J7" s="4">
        <f t="shared" si="3"/>
        <v>0.11984707</v>
      </c>
      <c r="K7" s="27">
        <v>8</v>
      </c>
      <c r="L7" s="4">
        <f t="shared" si="4"/>
        <v>0.370184</v>
      </c>
      <c r="M7" s="27">
        <v>0.005</v>
      </c>
      <c r="N7" s="4">
        <f t="shared" si="5"/>
        <v>0.000231365</v>
      </c>
      <c r="O7" s="27">
        <v>0.0015</v>
      </c>
      <c r="P7" s="4">
        <f t="shared" si="6"/>
        <v>6.94095e-5</v>
      </c>
      <c r="Q7" s="27">
        <v>0.002</v>
      </c>
      <c r="R7" s="4">
        <f t="shared" si="7"/>
        <v>9.2546e-5</v>
      </c>
      <c r="S7" s="27">
        <v>0.0035</v>
      </c>
      <c r="T7" s="4">
        <f t="shared" si="8"/>
        <v>0.0001619555</v>
      </c>
      <c r="U7" s="27">
        <v>0.0005</v>
      </c>
      <c r="V7" s="4">
        <f t="shared" si="9"/>
        <v>2.31365e-5</v>
      </c>
      <c r="W7" s="27">
        <v>0.015</v>
      </c>
      <c r="X7" s="4">
        <f t="shared" si="10"/>
        <v>0.000694095</v>
      </c>
      <c r="Y7" s="40" t="s">
        <v>35</v>
      </c>
      <c r="Z7" s="4">
        <f t="shared" ref="Z7:Z23" si="18">IF(Y7="nd",0,Y7)*AO7/1000000</f>
        <v>0</v>
      </c>
      <c r="AA7" s="27">
        <v>0.005</v>
      </c>
      <c r="AB7" s="4">
        <f t="shared" si="11"/>
        <v>0.000231365</v>
      </c>
      <c r="AC7" s="27">
        <v>0.015</v>
      </c>
      <c r="AD7" s="4">
        <f t="shared" si="12"/>
        <v>0.000694095</v>
      </c>
      <c r="AE7" s="41">
        <v>2e-5</v>
      </c>
      <c r="AF7" s="4">
        <f t="shared" si="13"/>
        <v>9.2546e-7</v>
      </c>
      <c r="AG7" s="42">
        <v>0.6</v>
      </c>
      <c r="AH7" s="4">
        <f t="shared" si="14"/>
        <v>0.0277638</v>
      </c>
      <c r="AI7" s="27">
        <v>0.15</v>
      </c>
      <c r="AJ7" s="4">
        <f t="shared" si="15"/>
        <v>0.00694095</v>
      </c>
      <c r="AK7" s="42">
        <v>0.02</v>
      </c>
      <c r="AL7" s="4">
        <f t="shared" si="16"/>
        <v>0.00092546</v>
      </c>
      <c r="AM7" s="42">
        <v>0.015</v>
      </c>
      <c r="AN7" s="4">
        <f t="shared" si="17"/>
        <v>0.000694095</v>
      </c>
      <c r="AO7" s="48">
        <v>46273</v>
      </c>
      <c r="AP7" s="49"/>
      <c r="AQ7" s="49"/>
      <c r="AR7" s="22"/>
      <c r="AS7" s="49"/>
      <c r="AT7" s="49"/>
      <c r="AU7" s="47"/>
      <c r="AV7" s="49"/>
      <c r="AW7" s="47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</row>
    <row r="8" s="33" customFormat="1" hidden="1" spans="1:68">
      <c r="A8" s="21" t="s">
        <v>40</v>
      </c>
      <c r="B8" s="27">
        <v>7.89</v>
      </c>
      <c r="C8" s="27">
        <v>24.6</v>
      </c>
      <c r="D8" s="23">
        <f t="shared" si="0"/>
        <v>1.1462862</v>
      </c>
      <c r="E8" s="27">
        <v>0.055</v>
      </c>
      <c r="F8" s="4">
        <f t="shared" si="1"/>
        <v>0.002562835</v>
      </c>
      <c r="G8" s="27">
        <v>0.03</v>
      </c>
      <c r="H8" s="4">
        <f t="shared" si="2"/>
        <v>0.00139791</v>
      </c>
      <c r="I8" s="27">
        <v>1.73</v>
      </c>
      <c r="J8" s="4">
        <f t="shared" si="3"/>
        <v>0.08061281</v>
      </c>
      <c r="K8" s="27">
        <v>11</v>
      </c>
      <c r="L8" s="4">
        <f t="shared" si="4"/>
        <v>0.512567</v>
      </c>
      <c r="M8" s="27">
        <v>0.005</v>
      </c>
      <c r="N8" s="4">
        <f t="shared" si="5"/>
        <v>0.000232985</v>
      </c>
      <c r="O8" s="27">
        <v>0.0015</v>
      </c>
      <c r="P8" s="4">
        <f t="shared" si="6"/>
        <v>6.98955e-5</v>
      </c>
      <c r="Q8" s="27">
        <v>0.002</v>
      </c>
      <c r="R8" s="4">
        <f t="shared" si="7"/>
        <v>9.3194e-5</v>
      </c>
      <c r="S8" s="27">
        <v>0.0035</v>
      </c>
      <c r="T8" s="4">
        <f t="shared" si="8"/>
        <v>0.0001630895</v>
      </c>
      <c r="U8" s="27">
        <v>0.0005</v>
      </c>
      <c r="V8" s="4">
        <f t="shared" si="9"/>
        <v>2.32985e-5</v>
      </c>
      <c r="W8" s="27">
        <v>0.015</v>
      </c>
      <c r="X8" s="4">
        <f t="shared" si="10"/>
        <v>0.000698955</v>
      </c>
      <c r="Y8" s="40" t="s">
        <v>35</v>
      </c>
      <c r="Z8" s="4">
        <f t="shared" si="18"/>
        <v>0</v>
      </c>
      <c r="AA8" s="27">
        <v>0.005</v>
      </c>
      <c r="AB8" s="4">
        <f t="shared" si="11"/>
        <v>0.000232985</v>
      </c>
      <c r="AC8" s="27">
        <v>0.015</v>
      </c>
      <c r="AD8" s="4">
        <f t="shared" si="12"/>
        <v>0.000698955</v>
      </c>
      <c r="AE8" s="41">
        <v>2e-5</v>
      </c>
      <c r="AF8" s="4">
        <f t="shared" si="13"/>
        <v>9.3194e-7</v>
      </c>
      <c r="AG8" s="42">
        <v>0.24</v>
      </c>
      <c r="AH8" s="4">
        <f t="shared" si="14"/>
        <v>0.01118328</v>
      </c>
      <c r="AI8" s="27">
        <v>0.18</v>
      </c>
      <c r="AJ8" s="4">
        <f t="shared" si="15"/>
        <v>0.00838746</v>
      </c>
      <c r="AK8" s="42">
        <v>0.02</v>
      </c>
      <c r="AL8" s="4">
        <f t="shared" si="16"/>
        <v>0.00093194</v>
      </c>
      <c r="AM8" s="42">
        <v>0.015</v>
      </c>
      <c r="AN8" s="4">
        <f t="shared" si="17"/>
        <v>0.000698955</v>
      </c>
      <c r="AO8" s="48">
        <v>46597</v>
      </c>
      <c r="AP8" s="49"/>
      <c r="AQ8" s="49"/>
      <c r="AR8" s="22"/>
      <c r="AS8" s="49"/>
      <c r="AT8" s="49"/>
      <c r="AU8" s="47"/>
      <c r="AV8" s="49"/>
      <c r="AW8" s="47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</row>
    <row r="9" s="33" customFormat="1" hidden="1" spans="1:68">
      <c r="A9" s="21" t="s">
        <v>41</v>
      </c>
      <c r="B9" s="27">
        <v>7.11</v>
      </c>
      <c r="C9" s="27">
        <v>23.3</v>
      </c>
      <c r="D9" s="23">
        <f t="shared" si="0"/>
        <v>1.1292811</v>
      </c>
      <c r="E9" s="27">
        <v>0.091</v>
      </c>
      <c r="F9" s="4">
        <f t="shared" si="1"/>
        <v>0.004410497</v>
      </c>
      <c r="G9" s="27">
        <v>0.005</v>
      </c>
      <c r="H9" s="4">
        <f t="shared" si="2"/>
        <v>0.000242335</v>
      </c>
      <c r="I9" s="27">
        <v>2.48</v>
      </c>
      <c r="J9" s="4">
        <f t="shared" si="3"/>
        <v>0.12019816</v>
      </c>
      <c r="K9" s="27">
        <v>13</v>
      </c>
      <c r="L9" s="4">
        <f t="shared" si="4"/>
        <v>0.630071</v>
      </c>
      <c r="M9" s="27">
        <v>0.005</v>
      </c>
      <c r="N9" s="4">
        <f t="shared" si="5"/>
        <v>0.000242335</v>
      </c>
      <c r="O9" s="27">
        <v>0.0015</v>
      </c>
      <c r="P9" s="4">
        <f t="shared" si="6"/>
        <v>7.27005e-5</v>
      </c>
      <c r="Q9" s="27">
        <v>0.002</v>
      </c>
      <c r="R9" s="4">
        <f t="shared" si="7"/>
        <v>9.6934e-5</v>
      </c>
      <c r="S9" s="27">
        <v>0.0035</v>
      </c>
      <c r="T9" s="4">
        <f t="shared" si="8"/>
        <v>0.0001696345</v>
      </c>
      <c r="U9" s="27">
        <v>0.0005</v>
      </c>
      <c r="V9" s="4">
        <f t="shared" si="9"/>
        <v>2.42335e-5</v>
      </c>
      <c r="W9" s="27">
        <v>0.015</v>
      </c>
      <c r="X9" s="4">
        <f t="shared" si="10"/>
        <v>0.000727005</v>
      </c>
      <c r="Y9" s="40" t="s">
        <v>35</v>
      </c>
      <c r="Z9" s="4">
        <f t="shared" si="18"/>
        <v>0</v>
      </c>
      <c r="AA9" s="28">
        <v>0.03</v>
      </c>
      <c r="AB9" s="4">
        <f t="shared" si="11"/>
        <v>0.00145401</v>
      </c>
      <c r="AC9" s="27">
        <v>0.015</v>
      </c>
      <c r="AD9" s="4">
        <f t="shared" si="12"/>
        <v>0.000727005</v>
      </c>
      <c r="AE9" s="41">
        <v>2e-5</v>
      </c>
      <c r="AF9" s="4">
        <f t="shared" si="13"/>
        <v>9.6934e-7</v>
      </c>
      <c r="AG9" s="42">
        <v>0.1</v>
      </c>
      <c r="AH9" s="4">
        <f t="shared" si="14"/>
        <v>0.0048467</v>
      </c>
      <c r="AI9" s="27">
        <v>0.09</v>
      </c>
      <c r="AJ9" s="4">
        <f t="shared" si="15"/>
        <v>0.00436203</v>
      </c>
      <c r="AK9" s="42">
        <v>0.1</v>
      </c>
      <c r="AL9" s="4">
        <f t="shared" si="16"/>
        <v>0.0048467</v>
      </c>
      <c r="AM9" s="42">
        <v>0.0035</v>
      </c>
      <c r="AN9" s="4">
        <f t="shared" si="17"/>
        <v>0.0001696345</v>
      </c>
      <c r="AO9" s="48">
        <v>48467</v>
      </c>
      <c r="AP9" s="49"/>
      <c r="AQ9" s="49"/>
      <c r="AR9" s="22"/>
      <c r="AS9" s="49"/>
      <c r="AT9" s="49"/>
      <c r="AU9" s="47"/>
      <c r="AV9" s="49"/>
      <c r="AW9" s="47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</row>
    <row r="10" s="33" customFormat="1" hidden="1" spans="1:68">
      <c r="A10" s="21" t="s">
        <v>42</v>
      </c>
      <c r="B10" s="27">
        <v>7.98</v>
      </c>
      <c r="C10" s="27">
        <v>22.9</v>
      </c>
      <c r="D10" s="23">
        <f t="shared" si="0"/>
        <v>1.0972077</v>
      </c>
      <c r="E10" s="27">
        <v>0.104</v>
      </c>
      <c r="F10" s="4">
        <f t="shared" si="1"/>
        <v>0.004982952</v>
      </c>
      <c r="G10" s="27">
        <v>0.06</v>
      </c>
      <c r="H10" s="4">
        <f t="shared" si="2"/>
        <v>0.00287478</v>
      </c>
      <c r="I10" s="27">
        <v>1.94</v>
      </c>
      <c r="J10" s="4">
        <f t="shared" si="3"/>
        <v>0.09295122</v>
      </c>
      <c r="K10" s="27">
        <v>12</v>
      </c>
      <c r="L10" s="4">
        <f t="shared" si="4"/>
        <v>0.574956</v>
      </c>
      <c r="M10" s="27">
        <v>0.005</v>
      </c>
      <c r="N10" s="4">
        <f t="shared" si="5"/>
        <v>0.000239565</v>
      </c>
      <c r="O10" s="27">
        <v>0.0015</v>
      </c>
      <c r="P10" s="4">
        <f t="shared" si="6"/>
        <v>7.18695e-5</v>
      </c>
      <c r="Q10" s="27">
        <v>0.002</v>
      </c>
      <c r="R10" s="4">
        <f t="shared" si="7"/>
        <v>9.5826e-5</v>
      </c>
      <c r="S10" s="27">
        <v>0.0035</v>
      </c>
      <c r="T10" s="4">
        <f t="shared" si="8"/>
        <v>0.0001676955</v>
      </c>
      <c r="U10" s="27">
        <v>0.0005</v>
      </c>
      <c r="V10" s="4">
        <f t="shared" si="9"/>
        <v>2.39565e-5</v>
      </c>
      <c r="W10" s="27">
        <v>0.015</v>
      </c>
      <c r="X10" s="4">
        <f t="shared" si="10"/>
        <v>0.000718695</v>
      </c>
      <c r="Y10" s="40" t="s">
        <v>35</v>
      </c>
      <c r="Z10" s="4">
        <f t="shared" si="18"/>
        <v>0</v>
      </c>
      <c r="AA10" s="28">
        <v>0.02</v>
      </c>
      <c r="AB10" s="4">
        <f t="shared" si="11"/>
        <v>0.00095826</v>
      </c>
      <c r="AC10" s="27">
        <v>0.015</v>
      </c>
      <c r="AD10" s="4">
        <f t="shared" si="12"/>
        <v>0.000718695</v>
      </c>
      <c r="AE10" s="41">
        <v>2e-5</v>
      </c>
      <c r="AF10" s="4">
        <f t="shared" si="13"/>
        <v>9.5826e-7</v>
      </c>
      <c r="AG10" s="42">
        <v>0.025</v>
      </c>
      <c r="AH10" s="4">
        <f t="shared" si="14"/>
        <v>0.001197825</v>
      </c>
      <c r="AI10" s="27">
        <v>0.11</v>
      </c>
      <c r="AJ10" s="4">
        <f t="shared" si="15"/>
        <v>0.00527043</v>
      </c>
      <c r="AK10" s="42">
        <v>1.19</v>
      </c>
      <c r="AL10" s="4">
        <f t="shared" si="16"/>
        <v>0.05701647</v>
      </c>
      <c r="AM10" s="42">
        <v>0.0035</v>
      </c>
      <c r="AN10" s="4">
        <f t="shared" si="17"/>
        <v>0.0001676955</v>
      </c>
      <c r="AO10" s="48">
        <v>47913</v>
      </c>
      <c r="AP10" s="49"/>
      <c r="AQ10" s="49"/>
      <c r="AR10" s="22"/>
      <c r="AS10" s="49"/>
      <c r="AT10" s="49"/>
      <c r="AU10" s="47"/>
      <c r="AV10" s="49"/>
      <c r="AW10" s="47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</row>
    <row r="11" s="33" customFormat="1" hidden="1" spans="1:68">
      <c r="A11" s="21" t="s">
        <v>43</v>
      </c>
      <c r="B11" s="27">
        <v>7.78</v>
      </c>
      <c r="C11" s="27">
        <v>28.2</v>
      </c>
      <c r="D11" s="23">
        <f t="shared" si="0"/>
        <v>1.444545</v>
      </c>
      <c r="E11" s="27">
        <v>1.01</v>
      </c>
      <c r="F11" s="4">
        <f t="shared" si="1"/>
        <v>0.05173725</v>
      </c>
      <c r="G11" s="27">
        <v>0.06</v>
      </c>
      <c r="H11" s="4">
        <f t="shared" si="2"/>
        <v>0.0030735</v>
      </c>
      <c r="I11" s="27">
        <v>7.49</v>
      </c>
      <c r="J11" s="4">
        <f t="shared" si="3"/>
        <v>0.38367525</v>
      </c>
      <c r="K11" s="27">
        <v>8</v>
      </c>
      <c r="L11" s="4">
        <f t="shared" si="4"/>
        <v>0.4098</v>
      </c>
      <c r="M11" s="27">
        <v>0.005</v>
      </c>
      <c r="N11" s="4">
        <f t="shared" si="5"/>
        <v>0.000256125</v>
      </c>
      <c r="O11" s="27">
        <v>0.02</v>
      </c>
      <c r="P11" s="4">
        <f t="shared" si="6"/>
        <v>0.0010245</v>
      </c>
      <c r="Q11" s="27">
        <v>0.002</v>
      </c>
      <c r="R11" s="4">
        <f t="shared" si="7"/>
        <v>0.00010245</v>
      </c>
      <c r="S11" s="27">
        <v>0.0035</v>
      </c>
      <c r="T11" s="4">
        <f t="shared" si="8"/>
        <v>0.0001792875</v>
      </c>
      <c r="U11" s="27">
        <v>0.0005</v>
      </c>
      <c r="V11" s="4">
        <f t="shared" si="9"/>
        <v>2.56125e-5</v>
      </c>
      <c r="W11" s="27">
        <v>0.015</v>
      </c>
      <c r="X11" s="4">
        <f t="shared" si="10"/>
        <v>0.000768375</v>
      </c>
      <c r="Y11" s="42">
        <v>0.011</v>
      </c>
      <c r="Z11" s="4">
        <f t="shared" si="18"/>
        <v>0.000563475</v>
      </c>
      <c r="AA11" s="28">
        <v>0.04</v>
      </c>
      <c r="AB11" s="4">
        <f t="shared" si="11"/>
        <v>0.002049</v>
      </c>
      <c r="AC11" s="27">
        <v>0.015</v>
      </c>
      <c r="AD11" s="4">
        <f t="shared" si="12"/>
        <v>0.000768375</v>
      </c>
      <c r="AE11" s="41">
        <v>2e-5</v>
      </c>
      <c r="AF11" s="4">
        <f t="shared" si="13"/>
        <v>1.0245e-6</v>
      </c>
      <c r="AG11" s="42">
        <v>0.14</v>
      </c>
      <c r="AH11" s="4">
        <f t="shared" si="14"/>
        <v>0.0071715</v>
      </c>
      <c r="AI11" s="27">
        <v>0.66</v>
      </c>
      <c r="AJ11" s="4">
        <f t="shared" si="15"/>
        <v>0.0338085</v>
      </c>
      <c r="AK11" s="42">
        <v>0.4</v>
      </c>
      <c r="AL11" s="4">
        <f t="shared" si="16"/>
        <v>0.02049</v>
      </c>
      <c r="AM11" s="42">
        <v>0.0035</v>
      </c>
      <c r="AN11" s="4">
        <f t="shared" si="17"/>
        <v>0.0001792875</v>
      </c>
      <c r="AO11" s="48">
        <v>51225</v>
      </c>
      <c r="AP11" s="49"/>
      <c r="AQ11" s="49"/>
      <c r="AR11" s="22"/>
      <c r="AS11" s="49"/>
      <c r="AT11" s="49"/>
      <c r="AU11" s="47"/>
      <c r="AV11" s="49"/>
      <c r="AW11" s="47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</row>
    <row r="12" s="33" customFormat="1" hidden="1" spans="1:68">
      <c r="A12" s="21" t="s">
        <v>44</v>
      </c>
      <c r="B12" s="27">
        <v>7.74</v>
      </c>
      <c r="C12" s="27">
        <v>26.4</v>
      </c>
      <c r="D12" s="23">
        <f t="shared" si="0"/>
        <v>1.2094896</v>
      </c>
      <c r="E12" s="27">
        <v>0.027</v>
      </c>
      <c r="F12" s="4">
        <f t="shared" si="1"/>
        <v>0.001236978</v>
      </c>
      <c r="G12" s="27">
        <v>0.04</v>
      </c>
      <c r="H12" s="4">
        <f t="shared" si="2"/>
        <v>0.00183256</v>
      </c>
      <c r="I12" s="27">
        <v>2.05</v>
      </c>
      <c r="J12" s="4">
        <f t="shared" si="3"/>
        <v>0.0939187</v>
      </c>
      <c r="K12" s="27">
        <v>9</v>
      </c>
      <c r="L12" s="4">
        <f t="shared" si="4"/>
        <v>0.412326</v>
      </c>
      <c r="M12" s="27">
        <v>0.005</v>
      </c>
      <c r="N12" s="4">
        <f t="shared" si="5"/>
        <v>0.00022907</v>
      </c>
      <c r="O12" s="27">
        <v>0.0015</v>
      </c>
      <c r="P12" s="4">
        <f t="shared" si="6"/>
        <v>6.8721e-5</v>
      </c>
      <c r="Q12" s="27">
        <v>0.002</v>
      </c>
      <c r="R12" s="4">
        <f t="shared" si="7"/>
        <v>9.1628e-5</v>
      </c>
      <c r="S12" s="27">
        <v>0.0035</v>
      </c>
      <c r="T12" s="4">
        <f t="shared" si="8"/>
        <v>0.000160349</v>
      </c>
      <c r="U12" s="27">
        <v>0.0005</v>
      </c>
      <c r="V12" s="4">
        <f t="shared" si="9"/>
        <v>2.2907e-5</v>
      </c>
      <c r="W12" s="27">
        <v>0.015</v>
      </c>
      <c r="X12" s="4">
        <f t="shared" si="10"/>
        <v>0.00068721</v>
      </c>
      <c r="Y12" s="40" t="s">
        <v>35</v>
      </c>
      <c r="Z12" s="4">
        <f t="shared" si="18"/>
        <v>0</v>
      </c>
      <c r="AA12" s="28">
        <v>0.04</v>
      </c>
      <c r="AB12" s="4">
        <f t="shared" si="11"/>
        <v>0.00183256</v>
      </c>
      <c r="AC12" s="27">
        <v>0.015</v>
      </c>
      <c r="AD12" s="4">
        <f t="shared" si="12"/>
        <v>0.00068721</v>
      </c>
      <c r="AE12" s="41">
        <v>2e-5</v>
      </c>
      <c r="AF12" s="4">
        <f t="shared" si="13"/>
        <v>9.1628e-7</v>
      </c>
      <c r="AG12" s="41">
        <v>0.05</v>
      </c>
      <c r="AH12" s="4">
        <f t="shared" si="14"/>
        <v>0.0022907</v>
      </c>
      <c r="AI12" s="27">
        <v>0.11</v>
      </c>
      <c r="AJ12" s="4">
        <f t="shared" si="15"/>
        <v>0.00503954</v>
      </c>
      <c r="AK12" s="42">
        <v>0.06</v>
      </c>
      <c r="AL12" s="4">
        <f t="shared" si="16"/>
        <v>0.00274884</v>
      </c>
      <c r="AM12" s="42">
        <v>0.0035</v>
      </c>
      <c r="AN12" s="4">
        <f t="shared" si="17"/>
        <v>0.000160349</v>
      </c>
      <c r="AO12" s="48">
        <v>45814</v>
      </c>
      <c r="AP12" s="49"/>
      <c r="AQ12" s="49"/>
      <c r="AR12" s="22"/>
      <c r="AS12" s="49"/>
      <c r="AT12" s="49"/>
      <c r="AU12" s="47"/>
      <c r="AV12" s="49"/>
      <c r="AW12" s="47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</row>
    <row r="13" s="33" customFormat="1" hidden="1" spans="1:68">
      <c r="A13" s="21" t="s">
        <v>45</v>
      </c>
      <c r="B13" s="27">
        <v>7.74</v>
      </c>
      <c r="C13" s="27">
        <v>22.9</v>
      </c>
      <c r="D13" s="23">
        <f t="shared" si="0"/>
        <v>1.2108833</v>
      </c>
      <c r="E13" s="27">
        <v>0.052</v>
      </c>
      <c r="F13" s="4">
        <f t="shared" si="1"/>
        <v>0.002749604</v>
      </c>
      <c r="G13" s="27">
        <v>0.02</v>
      </c>
      <c r="H13" s="4">
        <f t="shared" si="2"/>
        <v>0.00105754</v>
      </c>
      <c r="I13" s="27">
        <v>3.77</v>
      </c>
      <c r="J13" s="4">
        <f t="shared" si="3"/>
        <v>0.19934629</v>
      </c>
      <c r="K13" s="27">
        <v>2</v>
      </c>
      <c r="L13" s="4">
        <f t="shared" si="4"/>
        <v>0.105754</v>
      </c>
      <c r="M13" s="27">
        <v>0.005</v>
      </c>
      <c r="N13" s="4">
        <f t="shared" si="5"/>
        <v>0.000264385</v>
      </c>
      <c r="O13" s="27">
        <v>0.009</v>
      </c>
      <c r="P13" s="4">
        <f t="shared" si="6"/>
        <v>0.000475893</v>
      </c>
      <c r="Q13" s="27">
        <v>0.002</v>
      </c>
      <c r="R13" s="4">
        <f t="shared" si="7"/>
        <v>0.000105754</v>
      </c>
      <c r="S13" s="27">
        <v>0.0035</v>
      </c>
      <c r="T13" s="4">
        <f t="shared" si="8"/>
        <v>0.0001850695</v>
      </c>
      <c r="U13" s="27">
        <v>0.0005</v>
      </c>
      <c r="V13" s="4">
        <f t="shared" si="9"/>
        <v>2.64385e-5</v>
      </c>
      <c r="W13" s="27">
        <v>0.015</v>
      </c>
      <c r="X13" s="4">
        <f t="shared" si="10"/>
        <v>0.000793155</v>
      </c>
      <c r="Y13" s="40" t="s">
        <v>35</v>
      </c>
      <c r="Z13" s="4">
        <f t="shared" si="18"/>
        <v>0</v>
      </c>
      <c r="AA13" s="28">
        <v>0.04</v>
      </c>
      <c r="AB13" s="4">
        <f t="shared" si="11"/>
        <v>0.00211508</v>
      </c>
      <c r="AC13" s="27">
        <v>0.015</v>
      </c>
      <c r="AD13" s="4">
        <f t="shared" si="12"/>
        <v>0.000793155</v>
      </c>
      <c r="AE13" s="41">
        <v>2e-5</v>
      </c>
      <c r="AF13" s="4">
        <f t="shared" si="13"/>
        <v>1.05754e-6</v>
      </c>
      <c r="AG13" s="42">
        <v>0.05</v>
      </c>
      <c r="AH13" s="4">
        <f t="shared" si="14"/>
        <v>0.00264385</v>
      </c>
      <c r="AI13" s="27">
        <v>0.1</v>
      </c>
      <c r="AJ13" s="4">
        <f t="shared" si="15"/>
        <v>0.0052877</v>
      </c>
      <c r="AK13" s="42">
        <v>0.09</v>
      </c>
      <c r="AL13" s="4">
        <f t="shared" si="16"/>
        <v>0.00475893</v>
      </c>
      <c r="AM13" s="42">
        <v>0.0035</v>
      </c>
      <c r="AN13" s="4">
        <f t="shared" si="17"/>
        <v>0.0001850695</v>
      </c>
      <c r="AO13" s="48">
        <v>52877</v>
      </c>
      <c r="AP13" s="49"/>
      <c r="AQ13" s="49"/>
      <c r="AR13" s="22"/>
      <c r="AS13" s="49"/>
      <c r="AT13" s="49"/>
      <c r="AU13" s="47"/>
      <c r="AV13" s="49"/>
      <c r="AW13" s="47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</row>
    <row r="14" hidden="1" spans="1:52">
      <c r="A14" s="21" t="s">
        <v>46</v>
      </c>
      <c r="B14" s="27">
        <v>7.78</v>
      </c>
      <c r="C14" s="27">
        <v>25.7</v>
      </c>
      <c r="D14" s="23">
        <f t="shared" si="0"/>
        <v>1.1888049</v>
      </c>
      <c r="E14" s="27">
        <v>0.0125</v>
      </c>
      <c r="F14" s="4">
        <f t="shared" si="1"/>
        <v>0.0005782125</v>
      </c>
      <c r="G14" s="27">
        <v>0.04</v>
      </c>
      <c r="H14" s="4">
        <f t="shared" si="2"/>
        <v>0.00185028</v>
      </c>
      <c r="I14" s="27">
        <v>2.28</v>
      </c>
      <c r="J14" s="4">
        <f t="shared" si="3"/>
        <v>0.10546596</v>
      </c>
      <c r="K14" s="27">
        <v>5</v>
      </c>
      <c r="L14" s="4">
        <f t="shared" si="4"/>
        <v>0.231285</v>
      </c>
      <c r="M14" s="27">
        <v>0.005</v>
      </c>
      <c r="N14" s="4">
        <f t="shared" si="5"/>
        <v>0.000231285</v>
      </c>
      <c r="O14" s="27">
        <v>0.0015</v>
      </c>
      <c r="P14" s="4">
        <f t="shared" si="6"/>
        <v>6.93855e-5</v>
      </c>
      <c r="Q14" s="27">
        <v>0.002</v>
      </c>
      <c r="R14" s="4">
        <f t="shared" si="7"/>
        <v>9.2514e-5</v>
      </c>
      <c r="S14" s="27">
        <v>0.0035</v>
      </c>
      <c r="T14" s="4">
        <f t="shared" si="8"/>
        <v>0.0001618995</v>
      </c>
      <c r="U14" s="27">
        <v>0.0005</v>
      </c>
      <c r="V14" s="4">
        <f t="shared" si="9"/>
        <v>2.31285e-5</v>
      </c>
      <c r="W14" s="27">
        <v>0.015</v>
      </c>
      <c r="X14" s="4">
        <f t="shared" si="10"/>
        <v>0.000693855</v>
      </c>
      <c r="Y14" s="40" t="s">
        <v>35</v>
      </c>
      <c r="Z14" s="4">
        <f t="shared" si="18"/>
        <v>0</v>
      </c>
      <c r="AA14" s="27">
        <v>0.005</v>
      </c>
      <c r="AB14" s="4">
        <f t="shared" si="11"/>
        <v>0.000231285</v>
      </c>
      <c r="AC14" s="27">
        <v>0.015</v>
      </c>
      <c r="AD14" s="4">
        <f t="shared" si="12"/>
        <v>0.000693855</v>
      </c>
      <c r="AE14" s="41">
        <v>2e-5</v>
      </c>
      <c r="AF14" s="4">
        <f t="shared" si="13"/>
        <v>9.2514e-7</v>
      </c>
      <c r="AG14" s="41">
        <v>0.05</v>
      </c>
      <c r="AH14" s="4">
        <f t="shared" si="14"/>
        <v>0.00231285</v>
      </c>
      <c r="AI14" s="27">
        <v>0.14</v>
      </c>
      <c r="AJ14" s="4">
        <f t="shared" si="15"/>
        <v>0.00647598</v>
      </c>
      <c r="AK14" s="42">
        <v>0.46</v>
      </c>
      <c r="AL14" s="4">
        <f t="shared" si="16"/>
        <v>0.02127822</v>
      </c>
      <c r="AM14" s="41">
        <v>0.0035</v>
      </c>
      <c r="AN14" s="4">
        <f t="shared" si="17"/>
        <v>0.0001618995</v>
      </c>
      <c r="AO14" s="42">
        <v>46257</v>
      </c>
      <c r="AP14" s="51"/>
      <c r="AQ14" s="51"/>
      <c r="AR14" s="22"/>
      <c r="AS14" s="51"/>
      <c r="AT14" s="51"/>
      <c r="AU14" s="47"/>
      <c r="AV14" s="51"/>
      <c r="AW14" s="47"/>
      <c r="AX14" s="51"/>
      <c r="AY14" s="51"/>
      <c r="AZ14" s="51"/>
    </row>
    <row r="15" hidden="1" spans="1:49">
      <c r="A15" s="21" t="s">
        <v>47</v>
      </c>
      <c r="B15" s="28">
        <v>7.48</v>
      </c>
      <c r="C15" s="27">
        <v>23.8</v>
      </c>
      <c r="D15" s="23">
        <f t="shared" si="0"/>
        <v>0.9742292</v>
      </c>
      <c r="E15" s="27">
        <v>0.143</v>
      </c>
      <c r="F15" s="4">
        <f t="shared" si="1"/>
        <v>0.005853562</v>
      </c>
      <c r="G15" s="27">
        <v>0.04</v>
      </c>
      <c r="H15" s="4">
        <f t="shared" si="2"/>
        <v>0.00163736</v>
      </c>
      <c r="I15" s="27">
        <v>3.67</v>
      </c>
      <c r="J15" s="4">
        <f t="shared" si="3"/>
        <v>0.15022778</v>
      </c>
      <c r="K15" s="27">
        <v>5</v>
      </c>
      <c r="L15" s="4">
        <f t="shared" si="4"/>
        <v>0.20467</v>
      </c>
      <c r="M15" s="27">
        <v>0.005</v>
      </c>
      <c r="N15" s="4">
        <f t="shared" si="5"/>
        <v>0.00020467</v>
      </c>
      <c r="O15" s="27">
        <v>0.0015</v>
      </c>
      <c r="P15" s="4">
        <f t="shared" si="6"/>
        <v>6.1401e-5</v>
      </c>
      <c r="Q15" s="27">
        <v>0.002</v>
      </c>
      <c r="R15" s="4">
        <f t="shared" si="7"/>
        <v>8.1868e-5</v>
      </c>
      <c r="S15" s="27">
        <v>0.0035</v>
      </c>
      <c r="T15" s="4">
        <f t="shared" si="8"/>
        <v>0.000143269</v>
      </c>
      <c r="U15" s="27">
        <v>0.0005</v>
      </c>
      <c r="V15" s="4">
        <f t="shared" si="9"/>
        <v>2.0467e-5</v>
      </c>
      <c r="W15" s="27">
        <v>0.015</v>
      </c>
      <c r="X15" s="4">
        <f t="shared" si="10"/>
        <v>0.00061401</v>
      </c>
      <c r="Y15" s="31" t="s">
        <v>35</v>
      </c>
      <c r="Z15" s="4">
        <f t="shared" si="18"/>
        <v>0</v>
      </c>
      <c r="AA15" s="27">
        <v>0.005</v>
      </c>
      <c r="AB15" s="4">
        <f t="shared" si="11"/>
        <v>0.00020467</v>
      </c>
      <c r="AC15" s="27">
        <v>0.015</v>
      </c>
      <c r="AD15" s="4">
        <f t="shared" si="12"/>
        <v>0.00061401</v>
      </c>
      <c r="AE15" s="27">
        <v>2e-5</v>
      </c>
      <c r="AF15" s="4">
        <f t="shared" si="13"/>
        <v>8.1868e-7</v>
      </c>
      <c r="AG15" s="27">
        <v>0.05</v>
      </c>
      <c r="AH15" s="4">
        <f t="shared" si="14"/>
        <v>0.0020467</v>
      </c>
      <c r="AI15" s="27">
        <v>0.33</v>
      </c>
      <c r="AJ15" s="4">
        <f t="shared" si="15"/>
        <v>0.01350822</v>
      </c>
      <c r="AK15" s="27">
        <v>0.18</v>
      </c>
      <c r="AL15" s="4">
        <f t="shared" si="16"/>
        <v>0.00736812</v>
      </c>
      <c r="AM15" s="27">
        <v>0.0035</v>
      </c>
      <c r="AN15" s="4">
        <f t="shared" si="17"/>
        <v>0.000143269</v>
      </c>
      <c r="AO15" s="28">
        <v>40934</v>
      </c>
      <c r="AR15" s="22"/>
      <c r="AU15" s="47"/>
      <c r="AW15" s="47"/>
    </row>
    <row r="16" hidden="1" spans="1:49">
      <c r="A16" s="31" t="s">
        <v>48</v>
      </c>
      <c r="B16" s="27">
        <v>7.67</v>
      </c>
      <c r="C16" s="27">
        <v>13.6</v>
      </c>
      <c r="D16" s="23">
        <f t="shared" ref="D16:D20" si="19">IF(C16="nd",0,C16)*AO16/1000000</f>
        <v>0.0769896</v>
      </c>
      <c r="E16" s="27">
        <v>0.0125</v>
      </c>
      <c r="F16" s="4">
        <f t="shared" ref="F16:F20" si="20">IF(E16="nd",0,E16)*AO16/1000000</f>
        <v>7.07625e-5</v>
      </c>
      <c r="G16" s="27">
        <v>0.02</v>
      </c>
      <c r="H16" s="4">
        <f t="shared" ref="H16:H20" si="21">IF(G16="nd",0,G16)*AO16/1000000</f>
        <v>0.00011322</v>
      </c>
      <c r="I16" s="27">
        <v>1.96</v>
      </c>
      <c r="J16" s="4">
        <f t="shared" ref="J16:J20" si="22">IF(I16="nd",0,I16)*AO16/1000000</f>
        <v>0.01109556</v>
      </c>
      <c r="K16" s="27">
        <v>21</v>
      </c>
      <c r="L16" s="4">
        <f t="shared" si="4"/>
        <v>0.118881</v>
      </c>
      <c r="M16" s="27">
        <v>0.005</v>
      </c>
      <c r="N16" s="4">
        <f t="shared" si="5"/>
        <v>2.8305e-5</v>
      </c>
      <c r="O16" s="27">
        <v>0.0015</v>
      </c>
      <c r="P16" s="4">
        <f t="shared" si="6"/>
        <v>8.4915e-6</v>
      </c>
      <c r="Q16" s="27">
        <v>0.002</v>
      </c>
      <c r="R16" s="4">
        <f t="shared" si="7"/>
        <v>1.1322e-5</v>
      </c>
      <c r="S16" s="27">
        <v>0.008</v>
      </c>
      <c r="T16" s="4">
        <f t="shared" si="8"/>
        <v>4.5288e-5</v>
      </c>
      <c r="U16" s="27">
        <v>0.0005</v>
      </c>
      <c r="V16" s="4">
        <f t="shared" si="9"/>
        <v>2.8305e-6</v>
      </c>
      <c r="W16" s="27">
        <v>0.015</v>
      </c>
      <c r="X16" s="4">
        <f t="shared" si="10"/>
        <v>8.4915e-5</v>
      </c>
      <c r="Y16" s="31" t="s">
        <v>35</v>
      </c>
      <c r="Z16" s="4">
        <f t="shared" si="18"/>
        <v>0</v>
      </c>
      <c r="AA16" s="27">
        <v>0.005</v>
      </c>
      <c r="AB16" s="4">
        <f t="shared" si="11"/>
        <v>2.8305e-5</v>
      </c>
      <c r="AC16" s="27">
        <v>0.015</v>
      </c>
      <c r="AD16" s="4">
        <f t="shared" si="12"/>
        <v>8.4915e-5</v>
      </c>
      <c r="AE16" s="27">
        <v>2e-5</v>
      </c>
      <c r="AF16" s="4">
        <f t="shared" si="13"/>
        <v>1.1322e-7</v>
      </c>
      <c r="AG16" s="27">
        <v>0.05</v>
      </c>
      <c r="AH16" s="4">
        <f t="shared" si="14"/>
        <v>0.00028305</v>
      </c>
      <c r="AI16" s="27">
        <v>0.39</v>
      </c>
      <c r="AJ16" s="4">
        <f t="shared" si="15"/>
        <v>0.00220779</v>
      </c>
      <c r="AK16" s="27">
        <v>0.25</v>
      </c>
      <c r="AL16" s="4">
        <f t="shared" si="16"/>
        <v>0.00141525</v>
      </c>
      <c r="AM16" s="27">
        <v>0.0035</v>
      </c>
      <c r="AN16" s="4">
        <f t="shared" si="17"/>
        <v>1.98135e-5</v>
      </c>
      <c r="AO16" s="28">
        <v>5661</v>
      </c>
      <c r="AR16" s="22"/>
      <c r="AU16" s="47"/>
      <c r="AW16" s="47"/>
    </row>
    <row r="17" hidden="1" spans="1:49">
      <c r="A17" s="31" t="s">
        <v>49</v>
      </c>
      <c r="B17" s="27">
        <v>7.61</v>
      </c>
      <c r="C17" s="27">
        <v>49.3</v>
      </c>
      <c r="D17" s="23">
        <f t="shared" si="19"/>
        <v>1.5516189</v>
      </c>
      <c r="E17" s="27">
        <v>0.111</v>
      </c>
      <c r="F17" s="4">
        <f t="shared" si="20"/>
        <v>0.003493503</v>
      </c>
      <c r="G17" s="27">
        <v>0.04</v>
      </c>
      <c r="H17" s="4">
        <f t="shared" si="21"/>
        <v>0.00125892</v>
      </c>
      <c r="I17" s="27">
        <v>2.7</v>
      </c>
      <c r="J17" s="4">
        <f t="shared" si="22"/>
        <v>0.0849771</v>
      </c>
      <c r="K17" s="27">
        <v>2</v>
      </c>
      <c r="L17" s="4">
        <f t="shared" si="4"/>
        <v>0.062946</v>
      </c>
      <c r="M17" s="27">
        <v>0.005</v>
      </c>
      <c r="N17" s="4">
        <f t="shared" si="5"/>
        <v>0.000157365</v>
      </c>
      <c r="O17" s="27">
        <v>0.0015</v>
      </c>
      <c r="P17" s="4">
        <f t="shared" si="6"/>
        <v>4.72095e-5</v>
      </c>
      <c r="Q17" s="27">
        <v>0.002</v>
      </c>
      <c r="R17" s="4">
        <f t="shared" si="7"/>
        <v>6.2946e-5</v>
      </c>
      <c r="S17" s="27">
        <v>0.0035</v>
      </c>
      <c r="T17" s="4">
        <f t="shared" si="8"/>
        <v>0.0001101555</v>
      </c>
      <c r="U17" s="27">
        <v>0.0005</v>
      </c>
      <c r="V17" s="4">
        <f t="shared" si="9"/>
        <v>1.57365e-5</v>
      </c>
      <c r="W17" s="27">
        <v>0.015</v>
      </c>
      <c r="X17" s="4">
        <f t="shared" si="10"/>
        <v>0.000472095</v>
      </c>
      <c r="Y17" s="31" t="s">
        <v>35</v>
      </c>
      <c r="Z17" s="4">
        <f t="shared" si="18"/>
        <v>0</v>
      </c>
      <c r="AA17" s="27">
        <v>0.005</v>
      </c>
      <c r="AB17" s="4">
        <f t="shared" si="11"/>
        <v>0.000157365</v>
      </c>
      <c r="AC17" s="27">
        <v>0.015</v>
      </c>
      <c r="AD17" s="4">
        <f t="shared" si="12"/>
        <v>0.000472095</v>
      </c>
      <c r="AE17" s="27">
        <v>2e-5</v>
      </c>
      <c r="AF17" s="4">
        <f t="shared" si="13"/>
        <v>6.2946e-7</v>
      </c>
      <c r="AG17" s="27">
        <v>0.11</v>
      </c>
      <c r="AH17" s="4">
        <f t="shared" si="14"/>
        <v>0.00346203</v>
      </c>
      <c r="AI17" s="27">
        <v>0.1</v>
      </c>
      <c r="AJ17" s="4">
        <f t="shared" si="15"/>
        <v>0.0031473</v>
      </c>
      <c r="AK17" s="27">
        <v>0.18</v>
      </c>
      <c r="AL17" s="4">
        <f t="shared" si="16"/>
        <v>0.00566514</v>
      </c>
      <c r="AM17" s="27">
        <v>0.0035</v>
      </c>
      <c r="AN17" s="4">
        <f t="shared" si="17"/>
        <v>0.0001101555</v>
      </c>
      <c r="AO17" s="28">
        <v>31473</v>
      </c>
      <c r="AR17" s="22"/>
      <c r="AU17" s="47"/>
      <c r="AW17" s="47"/>
    </row>
    <row r="18" hidden="1" spans="1:49">
      <c r="A18" s="31" t="s">
        <v>50</v>
      </c>
      <c r="B18" s="27">
        <v>7.84</v>
      </c>
      <c r="C18" s="27">
        <v>29.1</v>
      </c>
      <c r="D18" s="23">
        <f t="shared" si="19"/>
        <v>1.1766003</v>
      </c>
      <c r="E18" s="27">
        <v>0.052</v>
      </c>
      <c r="F18" s="4">
        <f t="shared" si="20"/>
        <v>0.002102516</v>
      </c>
      <c r="G18" s="27">
        <v>0.005</v>
      </c>
      <c r="H18" s="4">
        <f t="shared" si="21"/>
        <v>0.000202165</v>
      </c>
      <c r="I18" s="27">
        <v>2.59</v>
      </c>
      <c r="J18" s="4">
        <f t="shared" si="22"/>
        <v>0.10472147</v>
      </c>
      <c r="K18" s="27">
        <v>2</v>
      </c>
      <c r="L18" s="4">
        <f t="shared" si="4"/>
        <v>0.080866</v>
      </c>
      <c r="M18" s="27">
        <v>0.005</v>
      </c>
      <c r="N18" s="4">
        <f t="shared" si="5"/>
        <v>0.000202165</v>
      </c>
      <c r="O18" s="27">
        <v>0.0015</v>
      </c>
      <c r="P18" s="4">
        <f t="shared" si="6"/>
        <v>6.06495e-5</v>
      </c>
      <c r="Q18" s="27">
        <v>0.002</v>
      </c>
      <c r="R18" s="4">
        <f t="shared" si="7"/>
        <v>8.0866e-5</v>
      </c>
      <c r="S18" s="27">
        <v>0.0035</v>
      </c>
      <c r="T18" s="4">
        <f t="shared" si="8"/>
        <v>0.0001415155</v>
      </c>
      <c r="U18" s="27">
        <v>0.0005</v>
      </c>
      <c r="V18" s="4">
        <f t="shared" si="9"/>
        <v>2.02165e-5</v>
      </c>
      <c r="W18" s="27">
        <v>0.015</v>
      </c>
      <c r="X18" s="4">
        <f t="shared" si="10"/>
        <v>0.000606495</v>
      </c>
      <c r="Y18" s="31" t="s">
        <v>35</v>
      </c>
      <c r="Z18" s="4">
        <f t="shared" si="18"/>
        <v>0</v>
      </c>
      <c r="AA18" s="27">
        <v>0.005</v>
      </c>
      <c r="AB18" s="4">
        <f t="shared" si="11"/>
        <v>0.000202165</v>
      </c>
      <c r="AC18" s="27">
        <v>0.015</v>
      </c>
      <c r="AD18" s="4">
        <f t="shared" si="12"/>
        <v>0.000606495</v>
      </c>
      <c r="AE18" s="27">
        <v>2e-5</v>
      </c>
      <c r="AF18" s="4">
        <f t="shared" si="13"/>
        <v>8.0866e-7</v>
      </c>
      <c r="AG18" s="27">
        <v>0.03</v>
      </c>
      <c r="AH18" s="4">
        <f t="shared" si="14"/>
        <v>0.00121299</v>
      </c>
      <c r="AI18" s="27">
        <v>0.16</v>
      </c>
      <c r="AJ18" s="4">
        <f t="shared" si="15"/>
        <v>0.00646928</v>
      </c>
      <c r="AK18" s="27">
        <v>0.02</v>
      </c>
      <c r="AL18" s="4">
        <f t="shared" si="16"/>
        <v>0.00080866</v>
      </c>
      <c r="AM18" s="27">
        <v>0.0035</v>
      </c>
      <c r="AN18" s="4">
        <f t="shared" si="17"/>
        <v>0.0001415155</v>
      </c>
      <c r="AO18" s="28">
        <v>40433</v>
      </c>
      <c r="AR18" s="22"/>
      <c r="AU18" s="47"/>
      <c r="AW18" s="47"/>
    </row>
    <row r="19" hidden="1" spans="1:49">
      <c r="A19" s="31" t="s">
        <v>51</v>
      </c>
      <c r="B19" s="27">
        <v>7.81</v>
      </c>
      <c r="C19" s="27">
        <v>23.2</v>
      </c>
      <c r="D19" s="23">
        <f t="shared" si="19"/>
        <v>2.192632</v>
      </c>
      <c r="E19" s="27">
        <v>0.038</v>
      </c>
      <c r="F19" s="4">
        <f t="shared" si="20"/>
        <v>0.00359138</v>
      </c>
      <c r="G19" s="27">
        <v>0.02</v>
      </c>
      <c r="H19" s="4">
        <f t="shared" si="21"/>
        <v>0.0018902</v>
      </c>
      <c r="I19" s="27">
        <v>2.26</v>
      </c>
      <c r="J19" s="4">
        <f t="shared" si="22"/>
        <v>0.2135926</v>
      </c>
      <c r="K19" s="27">
        <v>2</v>
      </c>
      <c r="L19" s="4">
        <f t="shared" si="4"/>
        <v>0.18902</v>
      </c>
      <c r="M19" s="27">
        <v>0.005</v>
      </c>
      <c r="N19" s="4">
        <f t="shared" si="5"/>
        <v>0.00047255</v>
      </c>
      <c r="O19" s="27">
        <v>0.0015</v>
      </c>
      <c r="P19" s="4">
        <f t="shared" si="6"/>
        <v>0.000141765</v>
      </c>
      <c r="Q19" s="27">
        <v>0.002</v>
      </c>
      <c r="R19" s="4">
        <f t="shared" si="7"/>
        <v>0.00018902</v>
      </c>
      <c r="S19" s="27">
        <v>0.0035</v>
      </c>
      <c r="T19" s="4">
        <f t="shared" si="8"/>
        <v>0.000330785</v>
      </c>
      <c r="U19" s="27">
        <v>0.0005</v>
      </c>
      <c r="V19" s="4">
        <f t="shared" si="9"/>
        <v>4.7255e-5</v>
      </c>
      <c r="W19" s="27">
        <v>0.015</v>
      </c>
      <c r="X19" s="4">
        <f t="shared" si="10"/>
        <v>0.00141765</v>
      </c>
      <c r="Y19" s="31" t="s">
        <v>35</v>
      </c>
      <c r="Z19" s="4">
        <f t="shared" si="18"/>
        <v>0</v>
      </c>
      <c r="AA19" s="27">
        <v>0.005</v>
      </c>
      <c r="AB19" s="4">
        <f t="shared" si="11"/>
        <v>0.00047255</v>
      </c>
      <c r="AC19" s="27">
        <v>0.015</v>
      </c>
      <c r="AD19" s="4">
        <f t="shared" si="12"/>
        <v>0.00141765</v>
      </c>
      <c r="AE19" s="27">
        <v>2e-5</v>
      </c>
      <c r="AF19" s="4">
        <f t="shared" si="13"/>
        <v>1.8902e-6</v>
      </c>
      <c r="AG19" s="27">
        <v>0.05</v>
      </c>
      <c r="AH19" s="4">
        <f t="shared" si="14"/>
        <v>0.0047255</v>
      </c>
      <c r="AI19" s="27">
        <v>0.24</v>
      </c>
      <c r="AJ19" s="4">
        <f t="shared" si="15"/>
        <v>0.0226824</v>
      </c>
      <c r="AK19" s="27">
        <v>0.35</v>
      </c>
      <c r="AL19" s="4">
        <f t="shared" si="16"/>
        <v>0.0330785</v>
      </c>
      <c r="AM19" s="27">
        <v>0.0035</v>
      </c>
      <c r="AN19" s="4">
        <f t="shared" si="17"/>
        <v>0.000330785</v>
      </c>
      <c r="AO19" s="28">
        <v>94510</v>
      </c>
      <c r="AR19" s="52"/>
      <c r="AU19" s="47"/>
      <c r="AW19" s="47"/>
    </row>
    <row r="20" hidden="1" spans="1:50">
      <c r="A20" s="31" t="s">
        <v>52</v>
      </c>
      <c r="B20" s="27">
        <v>7.78</v>
      </c>
      <c r="C20" s="27">
        <v>15.5</v>
      </c>
      <c r="D20" s="23">
        <f t="shared" si="19"/>
        <v>1.6283525</v>
      </c>
      <c r="E20" s="27">
        <v>0.032</v>
      </c>
      <c r="F20" s="4">
        <f t="shared" si="20"/>
        <v>0.00336176</v>
      </c>
      <c r="G20" s="27">
        <v>0.12</v>
      </c>
      <c r="H20" s="4">
        <f t="shared" si="21"/>
        <v>0.0126066</v>
      </c>
      <c r="I20" s="27">
        <v>1.94</v>
      </c>
      <c r="J20" s="4">
        <f t="shared" si="22"/>
        <v>0.2038067</v>
      </c>
      <c r="K20" s="27">
        <v>2</v>
      </c>
      <c r="L20" s="4">
        <f t="shared" si="4"/>
        <v>0.21011</v>
      </c>
      <c r="M20" s="27">
        <v>0.005</v>
      </c>
      <c r="N20" s="4">
        <f t="shared" si="5"/>
        <v>0.000525275</v>
      </c>
      <c r="O20" s="27">
        <v>0.0015</v>
      </c>
      <c r="P20" s="4">
        <f t="shared" si="6"/>
        <v>0.0001575825</v>
      </c>
      <c r="Q20" s="27">
        <v>0.002</v>
      </c>
      <c r="R20" s="4">
        <f t="shared" si="7"/>
        <v>0.00021011</v>
      </c>
      <c r="S20" s="27">
        <v>0.0035</v>
      </c>
      <c r="T20" s="4">
        <f t="shared" si="8"/>
        <v>0.0003676925</v>
      </c>
      <c r="U20" s="27">
        <v>0.0005</v>
      </c>
      <c r="V20" s="4">
        <f t="shared" si="9"/>
        <v>5.25275e-5</v>
      </c>
      <c r="W20" s="27">
        <v>0.015</v>
      </c>
      <c r="X20" s="4">
        <f t="shared" si="10"/>
        <v>0.001575825</v>
      </c>
      <c r="Y20" s="31" t="s">
        <v>35</v>
      </c>
      <c r="Z20" s="4">
        <f t="shared" si="18"/>
        <v>0</v>
      </c>
      <c r="AA20" s="27">
        <v>0.005</v>
      </c>
      <c r="AB20" s="4">
        <f t="shared" si="11"/>
        <v>0.000525275</v>
      </c>
      <c r="AC20" s="27">
        <v>0.015</v>
      </c>
      <c r="AD20" s="4">
        <f t="shared" si="12"/>
        <v>0.001575825</v>
      </c>
      <c r="AE20" s="27">
        <v>2e-5</v>
      </c>
      <c r="AF20" s="4">
        <f t="shared" si="13"/>
        <v>2.1011e-6</v>
      </c>
      <c r="AG20" s="27">
        <v>0.11</v>
      </c>
      <c r="AH20" s="4">
        <f t="shared" si="14"/>
        <v>0.01155605</v>
      </c>
      <c r="AI20" s="27">
        <v>0.26</v>
      </c>
      <c r="AJ20" s="4">
        <f t="shared" si="15"/>
        <v>0.0273143</v>
      </c>
      <c r="AK20" s="27">
        <v>0.2</v>
      </c>
      <c r="AL20" s="4">
        <f t="shared" si="16"/>
        <v>0.021011</v>
      </c>
      <c r="AM20" s="27">
        <v>0.0035</v>
      </c>
      <c r="AN20" s="4">
        <f t="shared" si="17"/>
        <v>0.0003676925</v>
      </c>
      <c r="AO20" s="28">
        <v>105055</v>
      </c>
      <c r="AQ20" s="27">
        <v>0.005</v>
      </c>
      <c r="AR20" s="47">
        <f t="shared" ref="AR20:AR54" si="23">IF(AQ20="nd",0,AQ20)*AS20/1000000</f>
        <v>6.736e-5</v>
      </c>
      <c r="AS20" s="31">
        <v>13472</v>
      </c>
      <c r="AT20" s="27">
        <v>0.004</v>
      </c>
      <c r="AU20" s="47">
        <f t="shared" ref="AU20:AU54" si="24">IF(AT20="nd",0,AT20)*AX20/1000000</f>
        <v>6.4528e-5</v>
      </c>
      <c r="AV20" s="27">
        <v>0.015</v>
      </c>
      <c r="AW20" s="47">
        <f t="shared" ref="AW20:AW54" si="25">IF(AV20="nd",0,AV20)*AX20/1000000</f>
        <v>0.00024198</v>
      </c>
      <c r="AX20" s="31">
        <v>16132</v>
      </c>
    </row>
    <row r="21" hidden="1" spans="1:50">
      <c r="A21" s="31" t="s">
        <v>53</v>
      </c>
      <c r="B21" s="27">
        <v>7.83</v>
      </c>
      <c r="C21" s="27">
        <v>24.72</v>
      </c>
      <c r="D21" s="23">
        <v>1.996</v>
      </c>
      <c r="E21" s="27">
        <v>2.87</v>
      </c>
      <c r="F21" s="4">
        <v>0.235</v>
      </c>
      <c r="G21" s="27">
        <v>0.17</v>
      </c>
      <c r="H21" s="4">
        <v>0.013</v>
      </c>
      <c r="I21" s="27">
        <v>9.87</v>
      </c>
      <c r="J21" s="4">
        <v>0.776</v>
      </c>
      <c r="K21" s="27">
        <v>6</v>
      </c>
      <c r="L21" s="4">
        <f t="shared" si="4"/>
        <v>0.46317</v>
      </c>
      <c r="M21" s="27">
        <v>0.005</v>
      </c>
      <c r="N21" s="4">
        <f t="shared" si="5"/>
        <v>0.000385975</v>
      </c>
      <c r="O21" s="27">
        <v>0.0015</v>
      </c>
      <c r="P21" s="4">
        <f t="shared" si="6"/>
        <v>0.0001157925</v>
      </c>
      <c r="Q21" s="27">
        <v>0.002</v>
      </c>
      <c r="R21" s="4">
        <f t="shared" si="7"/>
        <v>0.00015439</v>
      </c>
      <c r="S21" s="27">
        <v>0.0035</v>
      </c>
      <c r="T21" s="4">
        <f t="shared" si="8"/>
        <v>0.0002701825</v>
      </c>
      <c r="U21" s="27">
        <v>0.0005</v>
      </c>
      <c r="V21" s="4">
        <f t="shared" si="9"/>
        <v>3.85975e-5</v>
      </c>
      <c r="W21" s="27">
        <v>0.015</v>
      </c>
      <c r="X21" s="4">
        <f t="shared" si="10"/>
        <v>0.001157925</v>
      </c>
      <c r="Y21" s="31" t="s">
        <v>35</v>
      </c>
      <c r="Z21" s="4">
        <f t="shared" si="18"/>
        <v>0</v>
      </c>
      <c r="AA21" s="27">
        <v>0.005</v>
      </c>
      <c r="AB21" s="4">
        <f t="shared" si="11"/>
        <v>0.000385975</v>
      </c>
      <c r="AC21" s="27">
        <v>0.015</v>
      </c>
      <c r="AD21" s="4">
        <f t="shared" si="12"/>
        <v>0.001157925</v>
      </c>
      <c r="AE21" s="27">
        <v>2e-5</v>
      </c>
      <c r="AF21" s="4">
        <f t="shared" si="13"/>
        <v>1.5439e-6</v>
      </c>
      <c r="AG21" s="27">
        <v>0.05</v>
      </c>
      <c r="AH21" s="4">
        <f t="shared" si="14"/>
        <v>0.00385975</v>
      </c>
      <c r="AI21" s="27">
        <v>0.49</v>
      </c>
      <c r="AJ21" s="4">
        <f t="shared" si="15"/>
        <v>0.03782555</v>
      </c>
      <c r="AK21" s="27">
        <v>0.63</v>
      </c>
      <c r="AL21" s="4">
        <f t="shared" si="16"/>
        <v>0.04863285</v>
      </c>
      <c r="AM21" s="27">
        <v>0.0035</v>
      </c>
      <c r="AN21" s="4">
        <f t="shared" si="17"/>
        <v>0.0002701825</v>
      </c>
      <c r="AO21" s="28">
        <v>77195</v>
      </c>
      <c r="AQ21" s="27">
        <v>0.005</v>
      </c>
      <c r="AR21" s="47">
        <f t="shared" si="23"/>
        <v>5.9005e-5</v>
      </c>
      <c r="AS21" s="31">
        <v>11801</v>
      </c>
      <c r="AT21" s="27">
        <v>0.004</v>
      </c>
      <c r="AU21" s="47">
        <f t="shared" si="24"/>
        <v>5.1748e-5</v>
      </c>
      <c r="AV21" s="27">
        <v>0.015</v>
      </c>
      <c r="AW21" s="47">
        <f t="shared" si="25"/>
        <v>0.000194055</v>
      </c>
      <c r="AX21" s="31">
        <v>12937</v>
      </c>
    </row>
    <row r="22" hidden="1" spans="1:50">
      <c r="A22" s="31" t="s">
        <v>54</v>
      </c>
      <c r="B22" s="27">
        <v>8</v>
      </c>
      <c r="C22" s="27">
        <v>26.4</v>
      </c>
      <c r="D22" s="23">
        <v>1.434</v>
      </c>
      <c r="E22" s="27">
        <v>2.25</v>
      </c>
      <c r="F22" s="4">
        <v>0.122</v>
      </c>
      <c r="G22" s="27">
        <v>0.24</v>
      </c>
      <c r="H22" s="4">
        <v>0.01274</v>
      </c>
      <c r="I22" s="27">
        <v>7.95</v>
      </c>
      <c r="J22" s="4">
        <v>0.432</v>
      </c>
      <c r="K22" s="27">
        <v>6</v>
      </c>
      <c r="L22" s="4">
        <f t="shared" si="4"/>
        <v>0.322404</v>
      </c>
      <c r="M22" s="27">
        <v>0.005</v>
      </c>
      <c r="N22" s="4">
        <f t="shared" si="5"/>
        <v>0.00026867</v>
      </c>
      <c r="O22" s="27">
        <v>0.0015</v>
      </c>
      <c r="P22" s="4">
        <f t="shared" si="6"/>
        <v>8.0601e-5</v>
      </c>
      <c r="Q22" s="27">
        <v>0.002</v>
      </c>
      <c r="R22" s="4">
        <f t="shared" si="7"/>
        <v>0.000107468</v>
      </c>
      <c r="S22" s="27">
        <v>0.0035</v>
      </c>
      <c r="T22" s="4">
        <f t="shared" si="8"/>
        <v>0.000188069</v>
      </c>
      <c r="U22" s="27">
        <v>0.0005</v>
      </c>
      <c r="V22" s="4">
        <f t="shared" si="9"/>
        <v>2.6867e-5</v>
      </c>
      <c r="W22" s="27">
        <v>0.015</v>
      </c>
      <c r="X22" s="4">
        <f t="shared" si="10"/>
        <v>0.00080601</v>
      </c>
      <c r="Y22" s="31" t="s">
        <v>35</v>
      </c>
      <c r="Z22" s="4">
        <f t="shared" si="18"/>
        <v>0</v>
      </c>
      <c r="AA22" s="27">
        <v>0.005</v>
      </c>
      <c r="AB22" s="4">
        <f t="shared" si="11"/>
        <v>0.00026867</v>
      </c>
      <c r="AC22" s="27">
        <v>0.015</v>
      </c>
      <c r="AD22" s="4">
        <f t="shared" si="12"/>
        <v>0.00080601</v>
      </c>
      <c r="AE22" s="27">
        <v>2e-5</v>
      </c>
      <c r="AF22" s="4">
        <f t="shared" si="13"/>
        <v>1.07468e-6</v>
      </c>
      <c r="AG22" s="27">
        <v>0.039</v>
      </c>
      <c r="AH22" s="4">
        <f t="shared" si="14"/>
        <v>0.002095626</v>
      </c>
      <c r="AI22" s="27">
        <v>0.1</v>
      </c>
      <c r="AJ22" s="4">
        <f t="shared" si="15"/>
        <v>0.0053734</v>
      </c>
      <c r="AK22" s="27">
        <v>0.3</v>
      </c>
      <c r="AL22" s="4">
        <f t="shared" si="16"/>
        <v>0.0161202</v>
      </c>
      <c r="AM22" s="27">
        <v>0.0035</v>
      </c>
      <c r="AN22" s="4">
        <f t="shared" si="17"/>
        <v>0.000188069</v>
      </c>
      <c r="AO22" s="28">
        <v>53734</v>
      </c>
      <c r="AQ22" s="27">
        <v>0.005</v>
      </c>
      <c r="AR22" s="47">
        <f t="shared" si="23"/>
        <v>4.0755e-5</v>
      </c>
      <c r="AS22" s="31">
        <v>8151</v>
      </c>
      <c r="AT22" s="27">
        <v>0.004</v>
      </c>
      <c r="AU22" s="47">
        <f t="shared" si="24"/>
        <v>3.6384e-5</v>
      </c>
      <c r="AV22" s="27">
        <v>0.015</v>
      </c>
      <c r="AW22" s="47">
        <f t="shared" si="25"/>
        <v>0.00013644</v>
      </c>
      <c r="AX22" s="31">
        <v>9096</v>
      </c>
    </row>
    <row r="23" hidden="1" spans="1:68">
      <c r="A23" s="31" t="s">
        <v>55</v>
      </c>
      <c r="B23" s="27">
        <v>7.79</v>
      </c>
      <c r="C23" s="27">
        <v>22.68</v>
      </c>
      <c r="D23" s="23">
        <v>1.234</v>
      </c>
      <c r="E23" s="27">
        <v>3.32</v>
      </c>
      <c r="F23" s="4">
        <v>0.178</v>
      </c>
      <c r="G23" s="27">
        <v>0.21</v>
      </c>
      <c r="H23" s="4">
        <v>0.011</v>
      </c>
      <c r="I23" s="27">
        <v>10.07</v>
      </c>
      <c r="J23" s="4">
        <v>0.523</v>
      </c>
      <c r="K23" s="27">
        <v>8</v>
      </c>
      <c r="L23" s="4">
        <f t="shared" si="4"/>
        <v>0.413536</v>
      </c>
      <c r="M23" s="27">
        <v>0.005</v>
      </c>
      <c r="N23" s="4">
        <f t="shared" si="5"/>
        <v>0.00025846</v>
      </c>
      <c r="O23" s="27">
        <v>0.0015</v>
      </c>
      <c r="P23" s="4">
        <f t="shared" si="6"/>
        <v>7.7538e-5</v>
      </c>
      <c r="Q23" s="27">
        <v>0.002</v>
      </c>
      <c r="R23" s="4">
        <f t="shared" si="7"/>
        <v>0.000103384</v>
      </c>
      <c r="S23" s="27">
        <v>0.0035</v>
      </c>
      <c r="T23" s="4">
        <f t="shared" si="8"/>
        <v>0.000180922</v>
      </c>
      <c r="U23" s="27">
        <v>0.0005</v>
      </c>
      <c r="V23" s="4">
        <f t="shared" si="9"/>
        <v>2.5846e-5</v>
      </c>
      <c r="W23" s="27">
        <v>0.015</v>
      </c>
      <c r="X23" s="4">
        <f t="shared" si="10"/>
        <v>0.00077538</v>
      </c>
      <c r="Y23" s="31" t="s">
        <v>35</v>
      </c>
      <c r="Z23" s="4">
        <f t="shared" si="18"/>
        <v>0</v>
      </c>
      <c r="AA23" s="27">
        <v>0.005</v>
      </c>
      <c r="AB23" s="4">
        <f t="shared" si="11"/>
        <v>0.00025846</v>
      </c>
      <c r="AC23" s="27">
        <v>0.015</v>
      </c>
      <c r="AD23" s="4">
        <f t="shared" si="12"/>
        <v>0.00077538</v>
      </c>
      <c r="AE23" s="27">
        <v>2e-5</v>
      </c>
      <c r="AF23" s="4">
        <f t="shared" si="13"/>
        <v>1.03384e-6</v>
      </c>
      <c r="AG23" s="27">
        <v>0.097</v>
      </c>
      <c r="AH23" s="4">
        <f t="shared" si="14"/>
        <v>0.005014124</v>
      </c>
      <c r="AI23" s="27">
        <v>0.31</v>
      </c>
      <c r="AJ23" s="4">
        <f t="shared" si="15"/>
        <v>0.01602452</v>
      </c>
      <c r="AK23" s="27">
        <v>0.14</v>
      </c>
      <c r="AL23" s="4">
        <f t="shared" si="16"/>
        <v>0.00723688</v>
      </c>
      <c r="AM23" s="27">
        <v>0.0035</v>
      </c>
      <c r="AN23" s="4">
        <f t="shared" si="17"/>
        <v>0.000180922</v>
      </c>
      <c r="AO23" s="28">
        <v>51692</v>
      </c>
      <c r="AP23"/>
      <c r="AQ23" s="27">
        <v>0.005</v>
      </c>
      <c r="AR23" s="47">
        <f t="shared" si="23"/>
        <v>3.921e-5</v>
      </c>
      <c r="AS23" s="53">
        <v>7842</v>
      </c>
      <c r="AT23" s="27">
        <v>0.004</v>
      </c>
      <c r="AU23" s="47">
        <f t="shared" si="24"/>
        <v>3.2772e-5</v>
      </c>
      <c r="AV23" s="27">
        <v>0.015</v>
      </c>
      <c r="AW23" s="47">
        <f t="shared" si="25"/>
        <v>0.000122895</v>
      </c>
      <c r="AX23" s="53">
        <v>8193</v>
      </c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</row>
    <row r="24" hidden="1" spans="1:68">
      <c r="A24" s="31" t="s">
        <v>56</v>
      </c>
      <c r="B24" s="27">
        <v>7.79</v>
      </c>
      <c r="C24" s="27">
        <v>29.61</v>
      </c>
      <c r="D24" s="23">
        <v>1.749</v>
      </c>
      <c r="E24" s="27">
        <v>3.85</v>
      </c>
      <c r="F24" s="4">
        <v>0.2297</v>
      </c>
      <c r="G24" s="27">
        <v>0.19</v>
      </c>
      <c r="H24" s="4">
        <v>0.01128</v>
      </c>
      <c r="I24" s="27">
        <v>8.35</v>
      </c>
      <c r="J24" s="4">
        <v>0.49897</v>
      </c>
      <c r="K24" s="27">
        <v>6</v>
      </c>
      <c r="L24" s="4">
        <f t="shared" si="4"/>
        <v>0.360594</v>
      </c>
      <c r="M24" s="27">
        <v>0.005</v>
      </c>
      <c r="N24" s="4">
        <f t="shared" si="5"/>
        <v>0.000300495</v>
      </c>
      <c r="O24" s="27">
        <v>0.0015</v>
      </c>
      <c r="P24" s="4">
        <f t="shared" si="6"/>
        <v>9.01485e-5</v>
      </c>
      <c r="Q24" s="27">
        <v>0.002</v>
      </c>
      <c r="R24" s="4">
        <f t="shared" si="7"/>
        <v>0.000120198</v>
      </c>
      <c r="S24" s="27">
        <v>0.0035</v>
      </c>
      <c r="T24" s="4">
        <f t="shared" si="8"/>
        <v>0.0002103465</v>
      </c>
      <c r="U24" s="27">
        <v>0.0005</v>
      </c>
      <c r="V24" s="4">
        <f t="shared" si="9"/>
        <v>3.00495e-5</v>
      </c>
      <c r="W24" s="27">
        <v>0.015</v>
      </c>
      <c r="X24" s="4">
        <f t="shared" si="10"/>
        <v>0.000901485</v>
      </c>
      <c r="Y24" s="31" t="s">
        <v>35</v>
      </c>
      <c r="Z24" s="4">
        <f t="shared" ref="Z24:Z30" si="26">IF(Y24="nd",0,Y24)*AO24/1000000</f>
        <v>0</v>
      </c>
      <c r="AA24" s="27">
        <v>0.005</v>
      </c>
      <c r="AB24" s="4">
        <f t="shared" si="11"/>
        <v>0.000300495</v>
      </c>
      <c r="AC24" s="27">
        <v>0.015</v>
      </c>
      <c r="AD24" s="4">
        <f t="shared" si="12"/>
        <v>0.000901485</v>
      </c>
      <c r="AE24" s="27">
        <v>2e-5</v>
      </c>
      <c r="AF24" s="4">
        <f t="shared" si="13"/>
        <v>1.20198e-6</v>
      </c>
      <c r="AG24" s="27">
        <v>0.0125</v>
      </c>
      <c r="AH24" s="4">
        <f t="shared" si="14"/>
        <v>0.0007512375</v>
      </c>
      <c r="AI24" s="27">
        <v>0.17</v>
      </c>
      <c r="AJ24" s="4">
        <f t="shared" si="15"/>
        <v>0.01021683</v>
      </c>
      <c r="AK24" s="27">
        <v>0.12</v>
      </c>
      <c r="AL24" s="4">
        <f t="shared" si="16"/>
        <v>0.00721188</v>
      </c>
      <c r="AM24" s="27">
        <v>0.0035</v>
      </c>
      <c r="AN24" s="4">
        <f t="shared" si="17"/>
        <v>0.0002103465</v>
      </c>
      <c r="AO24" s="28">
        <v>60099</v>
      </c>
      <c r="AP24"/>
      <c r="AQ24" s="27">
        <v>0.005</v>
      </c>
      <c r="AR24" s="47">
        <f t="shared" si="23"/>
        <v>4.322e-5</v>
      </c>
      <c r="AS24" s="53">
        <v>8644</v>
      </c>
      <c r="AT24" s="27">
        <v>0.004</v>
      </c>
      <c r="AU24" s="47">
        <f t="shared" si="24"/>
        <v>3.9564e-5</v>
      </c>
      <c r="AV24" s="27">
        <v>0.015</v>
      </c>
      <c r="AW24" s="47">
        <f t="shared" si="25"/>
        <v>0.000148365</v>
      </c>
      <c r="AX24" s="53">
        <v>9891</v>
      </c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</row>
    <row r="25" hidden="1" spans="1:68">
      <c r="A25" s="31" t="s">
        <v>57</v>
      </c>
      <c r="B25" s="27">
        <v>7.6</v>
      </c>
      <c r="C25" s="27">
        <v>22.51</v>
      </c>
      <c r="D25" s="23">
        <v>1.53</v>
      </c>
      <c r="E25" s="27">
        <v>2.55</v>
      </c>
      <c r="F25" s="4">
        <v>0.172</v>
      </c>
      <c r="G25" s="27">
        <v>0.18</v>
      </c>
      <c r="H25" s="4">
        <v>0.01236</v>
      </c>
      <c r="I25" s="27">
        <v>8.54</v>
      </c>
      <c r="J25" s="4">
        <v>0.56951</v>
      </c>
      <c r="K25" s="27">
        <v>4</v>
      </c>
      <c r="L25" s="4">
        <f t="shared" si="4"/>
        <v>0.267292</v>
      </c>
      <c r="M25" s="27">
        <v>0.01</v>
      </c>
      <c r="N25" s="4">
        <f t="shared" si="5"/>
        <v>0.00066823</v>
      </c>
      <c r="O25" s="27">
        <v>0.003</v>
      </c>
      <c r="P25" s="4">
        <f t="shared" si="6"/>
        <v>0.000200469</v>
      </c>
      <c r="Q25" s="27">
        <v>0.004</v>
      </c>
      <c r="R25" s="4">
        <f t="shared" si="7"/>
        <v>0.000267292</v>
      </c>
      <c r="S25" s="27">
        <v>0.007</v>
      </c>
      <c r="T25" s="4">
        <f t="shared" si="8"/>
        <v>0.000467761</v>
      </c>
      <c r="U25" s="27">
        <v>0.001</v>
      </c>
      <c r="V25" s="4">
        <f t="shared" si="9"/>
        <v>6.6823e-5</v>
      </c>
      <c r="W25" s="27">
        <v>0.03</v>
      </c>
      <c r="X25" s="4">
        <f t="shared" si="10"/>
        <v>0.00200469</v>
      </c>
      <c r="Y25" s="31" t="s">
        <v>35</v>
      </c>
      <c r="Z25" s="4">
        <f t="shared" si="26"/>
        <v>0</v>
      </c>
      <c r="AA25" s="27">
        <v>0.01</v>
      </c>
      <c r="AB25" s="4">
        <f t="shared" si="11"/>
        <v>0.00066823</v>
      </c>
      <c r="AC25" s="27">
        <v>0.03</v>
      </c>
      <c r="AD25" s="4">
        <f t="shared" si="12"/>
        <v>0.00200469</v>
      </c>
      <c r="AE25" s="27">
        <v>4e-5</v>
      </c>
      <c r="AF25" s="4">
        <f t="shared" si="13"/>
        <v>2.67292e-6</v>
      </c>
      <c r="AG25" s="27">
        <v>0.025</v>
      </c>
      <c r="AH25" s="4">
        <f t="shared" si="14"/>
        <v>0.001670575</v>
      </c>
      <c r="AI25" s="27">
        <v>0.16</v>
      </c>
      <c r="AJ25" s="4">
        <f t="shared" si="15"/>
        <v>0.01069168</v>
      </c>
      <c r="AK25" s="27">
        <v>0.1</v>
      </c>
      <c r="AL25" s="4">
        <f t="shared" si="16"/>
        <v>0.0066823</v>
      </c>
      <c r="AM25" s="27">
        <v>0.007</v>
      </c>
      <c r="AN25" s="4">
        <f t="shared" si="17"/>
        <v>0.000467761</v>
      </c>
      <c r="AO25" s="28">
        <v>66823</v>
      </c>
      <c r="AP25"/>
      <c r="AQ25" s="27">
        <v>0.01</v>
      </c>
      <c r="AR25" s="47">
        <f t="shared" si="23"/>
        <v>0.00010034</v>
      </c>
      <c r="AS25" s="53">
        <v>10034</v>
      </c>
      <c r="AT25" s="27">
        <v>0.004</v>
      </c>
      <c r="AU25" s="47">
        <f t="shared" si="24"/>
        <v>4.4472e-5</v>
      </c>
      <c r="AV25" s="27">
        <v>0.03</v>
      </c>
      <c r="AW25" s="47">
        <f t="shared" si="25"/>
        <v>0.00033354</v>
      </c>
      <c r="AX25" s="53">
        <v>11118</v>
      </c>
      <c r="AY25"/>
      <c r="AZ25" s="53">
        <v>7.56</v>
      </c>
      <c r="BA25" s="53">
        <v>72</v>
      </c>
      <c r="BB25" s="53">
        <v>16.6</v>
      </c>
      <c r="BC25" s="53">
        <v>0.17</v>
      </c>
      <c r="BD25" s="53">
        <v>19.8</v>
      </c>
      <c r="BE25" s="53">
        <v>27</v>
      </c>
      <c r="BF25"/>
      <c r="BG25"/>
      <c r="BH25"/>
      <c r="BI25"/>
      <c r="BJ25"/>
      <c r="BK25"/>
      <c r="BL25"/>
      <c r="BM25"/>
      <c r="BN25"/>
      <c r="BO25"/>
      <c r="BP25"/>
    </row>
    <row r="26" hidden="1" spans="1:68">
      <c r="A26" s="31" t="s">
        <v>58</v>
      </c>
      <c r="B26" s="27">
        <v>7.67</v>
      </c>
      <c r="C26" s="27">
        <v>25.44</v>
      </c>
      <c r="D26" s="23">
        <v>1.668</v>
      </c>
      <c r="E26" s="27">
        <v>3.11</v>
      </c>
      <c r="F26" s="4">
        <v>0.207</v>
      </c>
      <c r="G26" s="27">
        <v>0.18</v>
      </c>
      <c r="H26" s="4">
        <v>0.01191</v>
      </c>
      <c r="I26" s="27">
        <v>8.33</v>
      </c>
      <c r="J26" s="4">
        <v>0.55111</v>
      </c>
      <c r="K26" s="27">
        <v>7</v>
      </c>
      <c r="L26" s="4">
        <f t="shared" si="4"/>
        <v>0.459004</v>
      </c>
      <c r="M26" s="27">
        <v>0.03</v>
      </c>
      <c r="N26" s="4">
        <f t="shared" si="5"/>
        <v>0.00196716</v>
      </c>
      <c r="O26" s="27">
        <v>0.02</v>
      </c>
      <c r="P26" s="4">
        <f t="shared" si="6"/>
        <v>0.00131144</v>
      </c>
      <c r="Q26" s="27">
        <v>0.004</v>
      </c>
      <c r="R26" s="4">
        <f t="shared" si="7"/>
        <v>0.000262288</v>
      </c>
      <c r="S26" s="27">
        <v>0.007</v>
      </c>
      <c r="T26" s="4">
        <f t="shared" si="8"/>
        <v>0.000459004</v>
      </c>
      <c r="U26" s="27">
        <v>0.001</v>
      </c>
      <c r="V26" s="4">
        <f t="shared" si="9"/>
        <v>6.5572e-5</v>
      </c>
      <c r="W26" s="27">
        <v>0.04</v>
      </c>
      <c r="X26" s="4">
        <f t="shared" si="10"/>
        <v>0.00262288</v>
      </c>
      <c r="Y26" s="31" t="s">
        <v>35</v>
      </c>
      <c r="Z26" s="4">
        <f t="shared" si="26"/>
        <v>0</v>
      </c>
      <c r="AA26" s="27">
        <v>0.01</v>
      </c>
      <c r="AB26" s="4">
        <f t="shared" si="11"/>
        <v>0.00065572</v>
      </c>
      <c r="AC26" s="27">
        <v>0.03</v>
      </c>
      <c r="AD26" s="4">
        <f t="shared" si="12"/>
        <v>0.00196716</v>
      </c>
      <c r="AE26" s="27">
        <v>4e-5</v>
      </c>
      <c r="AF26" s="4">
        <f t="shared" si="13"/>
        <v>2.62288e-6</v>
      </c>
      <c r="AG26" s="27">
        <v>0.025</v>
      </c>
      <c r="AH26" s="4">
        <f t="shared" si="14"/>
        <v>0.0016393</v>
      </c>
      <c r="AI26" s="27">
        <v>0.2</v>
      </c>
      <c r="AJ26" s="4">
        <f t="shared" si="15"/>
        <v>0.0131144</v>
      </c>
      <c r="AK26" s="27">
        <v>0.04</v>
      </c>
      <c r="AL26" s="4">
        <f t="shared" si="16"/>
        <v>0.00262288</v>
      </c>
      <c r="AM26" s="27">
        <v>0.007</v>
      </c>
      <c r="AN26" s="4">
        <f t="shared" si="17"/>
        <v>0.000459004</v>
      </c>
      <c r="AO26" s="28">
        <v>65572</v>
      </c>
      <c r="AP26"/>
      <c r="AQ26" s="27">
        <v>0.01</v>
      </c>
      <c r="AR26" s="47">
        <f t="shared" si="23"/>
        <v>0.00010119</v>
      </c>
      <c r="AS26" s="53">
        <v>10119</v>
      </c>
      <c r="AT26" s="27">
        <v>0.004</v>
      </c>
      <c r="AU26" s="47">
        <f t="shared" si="24"/>
        <v>4.0876e-5</v>
      </c>
      <c r="AV26" s="27">
        <v>0.03</v>
      </c>
      <c r="AW26" s="47">
        <f t="shared" si="25"/>
        <v>0.00030657</v>
      </c>
      <c r="AX26" s="53">
        <v>10219</v>
      </c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</row>
    <row r="27" hidden="1" spans="1:68">
      <c r="A27" s="31" t="s">
        <v>59</v>
      </c>
      <c r="B27" s="27">
        <v>7.66</v>
      </c>
      <c r="C27" s="27">
        <v>21.51</v>
      </c>
      <c r="D27" s="23">
        <v>1.114</v>
      </c>
      <c r="E27" s="27">
        <v>4.04</v>
      </c>
      <c r="F27" s="4">
        <v>0.204</v>
      </c>
      <c r="G27" s="27">
        <v>0.19</v>
      </c>
      <c r="H27" s="4">
        <v>0.00994</v>
      </c>
      <c r="I27" s="27">
        <v>8.12</v>
      </c>
      <c r="J27" s="4">
        <v>0.43212</v>
      </c>
      <c r="K27" s="27">
        <v>4</v>
      </c>
      <c r="L27" s="4">
        <f t="shared" si="4"/>
        <v>0.20516</v>
      </c>
      <c r="M27" s="27">
        <v>0.01</v>
      </c>
      <c r="N27" s="4">
        <f t="shared" si="5"/>
        <v>0.0005129</v>
      </c>
      <c r="O27" s="27">
        <v>0.003</v>
      </c>
      <c r="P27" s="4">
        <f t="shared" si="6"/>
        <v>0.00015387</v>
      </c>
      <c r="Q27" s="27">
        <v>0.004</v>
      </c>
      <c r="R27" s="4">
        <f t="shared" si="7"/>
        <v>0.00020516</v>
      </c>
      <c r="S27" s="27">
        <v>0.007</v>
      </c>
      <c r="T27" s="4">
        <f t="shared" si="8"/>
        <v>0.00035903</v>
      </c>
      <c r="U27" s="27">
        <v>0.001</v>
      </c>
      <c r="V27" s="4">
        <f t="shared" si="9"/>
        <v>5.129e-5</v>
      </c>
      <c r="W27" s="27">
        <v>0.03</v>
      </c>
      <c r="X27" s="4">
        <f t="shared" si="10"/>
        <v>0.0015387</v>
      </c>
      <c r="Y27" s="31" t="s">
        <v>35</v>
      </c>
      <c r="Z27" s="4">
        <f t="shared" si="26"/>
        <v>0</v>
      </c>
      <c r="AA27" s="27">
        <v>0.01</v>
      </c>
      <c r="AB27" s="4">
        <f t="shared" si="11"/>
        <v>0.0005129</v>
      </c>
      <c r="AC27" s="27">
        <v>0.03</v>
      </c>
      <c r="AD27" s="4">
        <f t="shared" si="12"/>
        <v>0.0015387</v>
      </c>
      <c r="AE27" s="27">
        <v>4e-5</v>
      </c>
      <c r="AF27" s="4">
        <f t="shared" si="13"/>
        <v>2.0516e-6</v>
      </c>
      <c r="AG27" s="27">
        <v>0.025</v>
      </c>
      <c r="AH27" s="4">
        <f t="shared" si="14"/>
        <v>0.00128225</v>
      </c>
      <c r="AI27" s="27">
        <v>0.14</v>
      </c>
      <c r="AJ27" s="4">
        <f t="shared" si="15"/>
        <v>0.0071806</v>
      </c>
      <c r="AK27" s="27">
        <v>0.15</v>
      </c>
      <c r="AL27" s="4">
        <f t="shared" si="16"/>
        <v>0.0076935</v>
      </c>
      <c r="AM27" s="27">
        <v>0.007</v>
      </c>
      <c r="AN27" s="4">
        <f t="shared" si="17"/>
        <v>0.00035903</v>
      </c>
      <c r="AO27" s="28">
        <v>51290</v>
      </c>
      <c r="AP27"/>
      <c r="AQ27" s="27">
        <v>0.01</v>
      </c>
      <c r="AR27" s="47">
        <f t="shared" si="23"/>
        <v>7.723e-5</v>
      </c>
      <c r="AS27" s="53">
        <v>7723</v>
      </c>
      <c r="AT27" s="27">
        <v>0.004</v>
      </c>
      <c r="AU27" s="47">
        <f t="shared" si="24"/>
        <v>3.5636e-5</v>
      </c>
      <c r="AV27" s="27">
        <v>0.03</v>
      </c>
      <c r="AW27" s="47">
        <f t="shared" si="25"/>
        <v>0.00026727</v>
      </c>
      <c r="AX27" s="53">
        <v>8909</v>
      </c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</row>
    <row r="28" s="3" customFormat="1" hidden="1" spans="1:68">
      <c r="A28" s="31" t="s">
        <v>60</v>
      </c>
      <c r="B28" s="27">
        <v>7.66</v>
      </c>
      <c r="C28" s="27">
        <v>26.78</v>
      </c>
      <c r="D28" s="23">
        <v>0.628</v>
      </c>
      <c r="E28" s="27">
        <v>3.29</v>
      </c>
      <c r="F28" s="4">
        <v>0.065</v>
      </c>
      <c r="G28" s="27">
        <v>0.187740492424242</v>
      </c>
      <c r="H28" s="4">
        <v>0.00375</v>
      </c>
      <c r="I28" s="27">
        <v>8.29</v>
      </c>
      <c r="J28" s="4">
        <v>0.176</v>
      </c>
      <c r="K28" s="27">
        <v>10</v>
      </c>
      <c r="L28" s="4">
        <f t="shared" si="4"/>
        <v>0.21689</v>
      </c>
      <c r="M28" s="27">
        <v>0.01</v>
      </c>
      <c r="N28" s="4">
        <f t="shared" si="5"/>
        <v>0.00021689</v>
      </c>
      <c r="O28" s="27">
        <v>0.003</v>
      </c>
      <c r="P28" s="4">
        <f t="shared" si="6"/>
        <v>6.5067e-5</v>
      </c>
      <c r="Q28" s="27">
        <v>0.004</v>
      </c>
      <c r="R28" s="4">
        <f t="shared" si="7"/>
        <v>8.6756e-5</v>
      </c>
      <c r="S28" s="27">
        <v>0.007</v>
      </c>
      <c r="T28" s="4">
        <f t="shared" si="8"/>
        <v>0.000151823</v>
      </c>
      <c r="U28" s="27">
        <v>0.001</v>
      </c>
      <c r="V28" s="4">
        <f t="shared" si="9"/>
        <v>2.1689e-5</v>
      </c>
      <c r="W28" s="27">
        <v>0.03</v>
      </c>
      <c r="X28" s="4">
        <f t="shared" si="10"/>
        <v>0.00065067</v>
      </c>
      <c r="Y28" s="31" t="s">
        <v>35</v>
      </c>
      <c r="Z28" s="4">
        <f t="shared" si="26"/>
        <v>0</v>
      </c>
      <c r="AA28" s="27">
        <v>0.01</v>
      </c>
      <c r="AB28" s="4">
        <f t="shared" si="11"/>
        <v>0.00021689</v>
      </c>
      <c r="AC28" s="27">
        <v>0.03</v>
      </c>
      <c r="AD28" s="4">
        <f t="shared" si="12"/>
        <v>0.00065067</v>
      </c>
      <c r="AE28" s="27">
        <v>4e-5</v>
      </c>
      <c r="AF28" s="4">
        <f t="shared" si="13"/>
        <v>8.6756e-7</v>
      </c>
      <c r="AG28" s="27">
        <v>0.047</v>
      </c>
      <c r="AH28" s="4">
        <f t="shared" si="14"/>
        <v>0.001019383</v>
      </c>
      <c r="AI28" s="27">
        <v>0.14</v>
      </c>
      <c r="AJ28" s="4">
        <f t="shared" si="15"/>
        <v>0.00303646</v>
      </c>
      <c r="AK28" s="27">
        <v>0.12</v>
      </c>
      <c r="AL28" s="4">
        <f t="shared" si="16"/>
        <v>0.00260268</v>
      </c>
      <c r="AM28" s="27">
        <v>0.007</v>
      </c>
      <c r="AN28" s="4">
        <f t="shared" si="17"/>
        <v>0.000151823</v>
      </c>
      <c r="AO28" s="28">
        <v>21689</v>
      </c>
      <c r="AP28"/>
      <c r="AQ28" s="27">
        <v>0.01</v>
      </c>
      <c r="AR28" s="47">
        <f t="shared" si="23"/>
        <v>3.359e-5</v>
      </c>
      <c r="AS28" s="53">
        <v>3359</v>
      </c>
      <c r="AT28" s="27">
        <v>0.004</v>
      </c>
      <c r="AU28" s="47">
        <f t="shared" si="24"/>
        <v>1.3588e-5</v>
      </c>
      <c r="AV28" s="27">
        <v>0.03</v>
      </c>
      <c r="AW28" s="47">
        <f t="shared" si="25"/>
        <v>0.00010191</v>
      </c>
      <c r="AX28" s="53">
        <v>3397</v>
      </c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</row>
    <row r="29" s="3" customFormat="1" hidden="1" spans="1:68">
      <c r="A29" s="31" t="s">
        <v>61</v>
      </c>
      <c r="B29" s="27">
        <v>7.39</v>
      </c>
      <c r="C29" s="27">
        <v>23.76</v>
      </c>
      <c r="D29" s="23">
        <v>2.924</v>
      </c>
      <c r="E29" s="27">
        <v>2.75</v>
      </c>
      <c r="F29" s="4">
        <v>0.32</v>
      </c>
      <c r="G29" s="27">
        <v>0.16</v>
      </c>
      <c r="H29" s="4">
        <v>0.0196</v>
      </c>
      <c r="I29" s="27">
        <v>7.18</v>
      </c>
      <c r="J29" s="4">
        <v>0.94</v>
      </c>
      <c r="K29" s="27">
        <v>9</v>
      </c>
      <c r="L29" s="4">
        <f t="shared" si="4"/>
        <v>1.155663</v>
      </c>
      <c r="M29" s="27">
        <v>0.01</v>
      </c>
      <c r="N29" s="4">
        <f t="shared" si="5"/>
        <v>0.00128407</v>
      </c>
      <c r="O29" s="27">
        <v>0.003</v>
      </c>
      <c r="P29" s="4">
        <f t="shared" si="6"/>
        <v>0.000385221</v>
      </c>
      <c r="Q29" s="27">
        <v>0.004</v>
      </c>
      <c r="R29" s="4">
        <f t="shared" si="7"/>
        <v>0.000513628</v>
      </c>
      <c r="S29" s="27">
        <v>0.007</v>
      </c>
      <c r="T29" s="4">
        <f t="shared" si="8"/>
        <v>0.000898849</v>
      </c>
      <c r="U29" s="27">
        <v>0.001</v>
      </c>
      <c r="V29" s="4">
        <f t="shared" si="9"/>
        <v>0.000128407</v>
      </c>
      <c r="W29" s="27">
        <v>0.03</v>
      </c>
      <c r="X29" s="4">
        <f t="shared" si="10"/>
        <v>0.00385221</v>
      </c>
      <c r="Y29" s="31" t="s">
        <v>35</v>
      </c>
      <c r="Z29" s="4">
        <f t="shared" si="26"/>
        <v>0</v>
      </c>
      <c r="AA29" s="27">
        <v>0.01</v>
      </c>
      <c r="AB29" s="4">
        <f t="shared" si="11"/>
        <v>0.00128407</v>
      </c>
      <c r="AC29" s="27">
        <v>0.03</v>
      </c>
      <c r="AD29" s="4">
        <f t="shared" si="12"/>
        <v>0.00385221</v>
      </c>
      <c r="AE29" s="27">
        <v>4e-5</v>
      </c>
      <c r="AF29" s="4">
        <f t="shared" si="13"/>
        <v>5.13628e-6</v>
      </c>
      <c r="AG29" s="27">
        <v>0.025</v>
      </c>
      <c r="AH29" s="4">
        <f t="shared" si="14"/>
        <v>0.003210175</v>
      </c>
      <c r="AI29" s="27">
        <v>0.1</v>
      </c>
      <c r="AJ29" s="4">
        <f t="shared" si="15"/>
        <v>0.0128407</v>
      </c>
      <c r="AK29" s="27">
        <v>1.27</v>
      </c>
      <c r="AL29" s="4">
        <f t="shared" si="16"/>
        <v>0.16307689</v>
      </c>
      <c r="AM29" s="27">
        <v>0.007</v>
      </c>
      <c r="AN29" s="4">
        <f t="shared" si="17"/>
        <v>0.000898849</v>
      </c>
      <c r="AO29" s="28">
        <v>128407</v>
      </c>
      <c r="AP29"/>
      <c r="AQ29" s="27">
        <v>0.01</v>
      </c>
      <c r="AR29" s="47">
        <f t="shared" si="23"/>
        <v>0.00018334</v>
      </c>
      <c r="AS29" s="53">
        <v>18334</v>
      </c>
      <c r="AT29" s="27">
        <v>0.004</v>
      </c>
      <c r="AU29" s="47">
        <f t="shared" si="24"/>
        <v>8.362e-5</v>
      </c>
      <c r="AV29" s="27">
        <v>0.03</v>
      </c>
      <c r="AW29" s="47">
        <f t="shared" si="25"/>
        <v>0.00062715</v>
      </c>
      <c r="AX29" s="53">
        <v>20905</v>
      </c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</row>
    <row r="30" s="3" customFormat="1" hidden="1" spans="1:68">
      <c r="A30" s="31" t="s">
        <v>62</v>
      </c>
      <c r="B30" s="27">
        <v>7.64</v>
      </c>
      <c r="C30" s="27">
        <v>20.47</v>
      </c>
      <c r="D30" s="23">
        <v>1.345</v>
      </c>
      <c r="E30" s="27">
        <v>2.92</v>
      </c>
      <c r="F30" s="4">
        <v>0.195</v>
      </c>
      <c r="G30" s="27">
        <v>0.15</v>
      </c>
      <c r="H30" s="4">
        <v>0.00952</v>
      </c>
      <c r="I30" s="27">
        <v>9</v>
      </c>
      <c r="J30" s="4">
        <v>0.58</v>
      </c>
      <c r="K30" s="27">
        <v>4</v>
      </c>
      <c r="L30" s="4">
        <f t="shared" si="4"/>
        <v>0.256612</v>
      </c>
      <c r="M30" s="27">
        <v>0.005</v>
      </c>
      <c r="N30" s="4">
        <f t="shared" si="5"/>
        <v>0.000320765</v>
      </c>
      <c r="O30" s="27">
        <v>0.0015</v>
      </c>
      <c r="P30" s="4">
        <f t="shared" si="6"/>
        <v>9.62295e-5</v>
      </c>
      <c r="Q30" s="27">
        <v>0.002</v>
      </c>
      <c r="R30" s="4">
        <f t="shared" si="7"/>
        <v>0.000128306</v>
      </c>
      <c r="S30" s="27">
        <v>0.0035</v>
      </c>
      <c r="T30" s="4">
        <f t="shared" si="8"/>
        <v>0.0002245355</v>
      </c>
      <c r="U30" s="27">
        <v>0.0005</v>
      </c>
      <c r="V30" s="4">
        <f t="shared" si="9"/>
        <v>3.20765e-5</v>
      </c>
      <c r="W30" s="27">
        <v>0.015</v>
      </c>
      <c r="X30" s="4">
        <f t="shared" si="10"/>
        <v>0.000962295</v>
      </c>
      <c r="Y30" s="31" t="s">
        <v>35</v>
      </c>
      <c r="Z30" s="4">
        <f t="shared" si="26"/>
        <v>0</v>
      </c>
      <c r="AA30" s="27">
        <v>0.005</v>
      </c>
      <c r="AB30" s="4">
        <f t="shared" si="11"/>
        <v>0.000320765</v>
      </c>
      <c r="AC30" s="27">
        <v>0.015</v>
      </c>
      <c r="AD30" s="4">
        <f t="shared" si="12"/>
        <v>0.000962295</v>
      </c>
      <c r="AE30" s="27">
        <v>2e-5</v>
      </c>
      <c r="AF30" s="4">
        <f t="shared" si="13"/>
        <v>1.28306e-6</v>
      </c>
      <c r="AG30" s="27">
        <v>0.032</v>
      </c>
      <c r="AH30" s="4">
        <f t="shared" si="14"/>
        <v>0.002052896</v>
      </c>
      <c r="AI30" s="27">
        <v>0.18</v>
      </c>
      <c r="AJ30" s="4">
        <f t="shared" si="15"/>
        <v>0.01154754</v>
      </c>
      <c r="AK30" s="27">
        <v>0.55</v>
      </c>
      <c r="AL30" s="4">
        <f t="shared" si="16"/>
        <v>0.03528415</v>
      </c>
      <c r="AM30" s="27">
        <v>0.0035</v>
      </c>
      <c r="AN30" s="4">
        <f t="shared" si="17"/>
        <v>0.0002245355</v>
      </c>
      <c r="AO30" s="28">
        <v>64153</v>
      </c>
      <c r="AP30"/>
      <c r="AQ30" s="27">
        <v>0.02</v>
      </c>
      <c r="AR30" s="47">
        <f t="shared" si="23"/>
        <v>0.00019156</v>
      </c>
      <c r="AS30" s="53">
        <v>9578</v>
      </c>
      <c r="AT30" s="27">
        <v>0.002</v>
      </c>
      <c r="AU30" s="47">
        <f t="shared" si="24"/>
        <v>2.088e-5</v>
      </c>
      <c r="AV30" s="27">
        <v>0.015</v>
      </c>
      <c r="AW30" s="47">
        <f t="shared" si="25"/>
        <v>0.0001566</v>
      </c>
      <c r="AX30" s="53">
        <v>10440</v>
      </c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</row>
    <row r="31" s="3" customFormat="1" hidden="1" spans="1:68">
      <c r="A31" s="31" t="s">
        <v>63</v>
      </c>
      <c r="B31" s="27">
        <v>7.73</v>
      </c>
      <c r="C31" s="27">
        <v>27.14</v>
      </c>
      <c r="D31" s="23">
        <v>1.737</v>
      </c>
      <c r="E31" s="27">
        <v>3.62</v>
      </c>
      <c r="F31" s="4">
        <v>0.229</v>
      </c>
      <c r="G31" s="27">
        <v>0.19</v>
      </c>
      <c r="H31" s="4">
        <v>0.01216</v>
      </c>
      <c r="I31" s="27">
        <v>7.17</v>
      </c>
      <c r="J31" s="4">
        <v>0.45</v>
      </c>
      <c r="K31" s="27">
        <v>6</v>
      </c>
      <c r="L31" s="4">
        <f t="shared" si="4"/>
        <v>0.378138</v>
      </c>
      <c r="M31" s="27">
        <v>0.005</v>
      </c>
      <c r="N31" s="4">
        <f t="shared" si="5"/>
        <v>0.000315115</v>
      </c>
      <c r="O31" s="27">
        <v>0.0015</v>
      </c>
      <c r="P31" s="4">
        <f t="shared" si="6"/>
        <v>9.45345e-5</v>
      </c>
      <c r="Q31" s="27">
        <v>0.002</v>
      </c>
      <c r="R31" s="4">
        <f t="shared" si="7"/>
        <v>0.000126046</v>
      </c>
      <c r="S31" s="27">
        <v>0.0035</v>
      </c>
      <c r="T31" s="4">
        <f t="shared" si="8"/>
        <v>0.0002205805</v>
      </c>
      <c r="U31" s="27">
        <v>0.0005</v>
      </c>
      <c r="V31" s="4">
        <f t="shared" si="9"/>
        <v>3.15115e-5</v>
      </c>
      <c r="W31" s="27">
        <v>0.015</v>
      </c>
      <c r="X31" s="4">
        <f t="shared" si="10"/>
        <v>0.000945345</v>
      </c>
      <c r="Y31" s="31" t="s">
        <v>35</v>
      </c>
      <c r="Z31" s="4">
        <f t="shared" ref="Z30:Z54" si="27">IF(Y31="nd",0,Y31)*AO31/1000000</f>
        <v>0</v>
      </c>
      <c r="AA31" s="27">
        <v>0.02</v>
      </c>
      <c r="AB31" s="4">
        <f t="shared" si="11"/>
        <v>0.00126046</v>
      </c>
      <c r="AC31" s="27">
        <v>0.015</v>
      </c>
      <c r="AD31" s="4">
        <f t="shared" si="12"/>
        <v>0.000945345</v>
      </c>
      <c r="AE31" s="27">
        <v>2e-5</v>
      </c>
      <c r="AF31" s="4">
        <f t="shared" si="13"/>
        <v>1.26046e-6</v>
      </c>
      <c r="AG31" s="27">
        <v>0.039</v>
      </c>
      <c r="AH31" s="4">
        <f t="shared" si="14"/>
        <v>0.002457897</v>
      </c>
      <c r="AI31" s="27">
        <v>0.3</v>
      </c>
      <c r="AJ31" s="4">
        <f t="shared" si="15"/>
        <v>0.0189069</v>
      </c>
      <c r="AK31" s="27">
        <v>0.66</v>
      </c>
      <c r="AL31" s="4">
        <f t="shared" si="16"/>
        <v>0.04159518</v>
      </c>
      <c r="AM31" s="27">
        <v>0.0035</v>
      </c>
      <c r="AN31" s="4">
        <f t="shared" si="17"/>
        <v>0.0002205805</v>
      </c>
      <c r="AO31" s="28">
        <v>63023</v>
      </c>
      <c r="AP31"/>
      <c r="AQ31" s="27">
        <v>0.02</v>
      </c>
      <c r="AR31" s="47">
        <f t="shared" si="23"/>
        <v>0.0001921</v>
      </c>
      <c r="AS31" s="53">
        <v>9605</v>
      </c>
      <c r="AT31" s="27">
        <v>0.002</v>
      </c>
      <c r="AU31" s="47">
        <f t="shared" si="24"/>
        <v>2.154e-5</v>
      </c>
      <c r="AV31" s="27">
        <v>0.015</v>
      </c>
      <c r="AW31" s="47">
        <f t="shared" si="25"/>
        <v>0.00016155</v>
      </c>
      <c r="AX31" s="53">
        <v>10770</v>
      </c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</row>
    <row r="32" s="3" customFormat="1" hidden="1" spans="1:68">
      <c r="A32" s="31" t="s">
        <v>64</v>
      </c>
      <c r="B32" s="27">
        <v>7.75</v>
      </c>
      <c r="C32" s="27">
        <v>27.69</v>
      </c>
      <c r="D32" s="23">
        <v>1.668</v>
      </c>
      <c r="E32" s="27">
        <v>3.72</v>
      </c>
      <c r="F32" s="4">
        <v>0.218</v>
      </c>
      <c r="G32" s="27">
        <v>0.21</v>
      </c>
      <c r="H32" s="4">
        <v>0.01223</v>
      </c>
      <c r="I32" s="27">
        <v>8.42</v>
      </c>
      <c r="J32" s="4">
        <v>0.495</v>
      </c>
      <c r="K32" s="27">
        <v>9</v>
      </c>
      <c r="L32" s="4">
        <f t="shared" si="4"/>
        <v>0.522657</v>
      </c>
      <c r="M32" s="27">
        <v>0.005</v>
      </c>
      <c r="N32" s="4">
        <f t="shared" si="5"/>
        <v>0.000290365</v>
      </c>
      <c r="O32" s="27">
        <v>0.0015</v>
      </c>
      <c r="P32" s="4">
        <f t="shared" si="6"/>
        <v>8.71095e-5</v>
      </c>
      <c r="Q32" s="27">
        <v>0.002</v>
      </c>
      <c r="R32" s="4">
        <f t="shared" si="7"/>
        <v>0.000116146</v>
      </c>
      <c r="S32" s="27">
        <v>0.0035</v>
      </c>
      <c r="T32" s="4">
        <f t="shared" si="8"/>
        <v>0.0002032555</v>
      </c>
      <c r="U32" s="27">
        <v>0.0005</v>
      </c>
      <c r="V32" s="4">
        <f t="shared" si="9"/>
        <v>2.90365e-5</v>
      </c>
      <c r="W32" s="27">
        <v>0.015</v>
      </c>
      <c r="X32" s="4">
        <f t="shared" si="10"/>
        <v>0.000871095</v>
      </c>
      <c r="Y32" s="31" t="s">
        <v>35</v>
      </c>
      <c r="Z32" s="4">
        <f t="shared" si="27"/>
        <v>0</v>
      </c>
      <c r="AA32" s="27">
        <v>0.005</v>
      </c>
      <c r="AB32" s="4">
        <f t="shared" si="11"/>
        <v>0.000290365</v>
      </c>
      <c r="AC32" s="27">
        <v>0.015</v>
      </c>
      <c r="AD32" s="4">
        <f t="shared" si="12"/>
        <v>0.000871095</v>
      </c>
      <c r="AE32" s="27">
        <v>2e-5</v>
      </c>
      <c r="AF32" s="4">
        <f t="shared" si="13"/>
        <v>1.16146e-6</v>
      </c>
      <c r="AG32" s="27">
        <v>0.036</v>
      </c>
      <c r="AH32" s="4">
        <f t="shared" si="14"/>
        <v>0.002090628</v>
      </c>
      <c r="AI32" s="27">
        <v>0.29</v>
      </c>
      <c r="AJ32" s="4">
        <f t="shared" si="15"/>
        <v>0.01684117</v>
      </c>
      <c r="AK32" s="27">
        <v>0.38</v>
      </c>
      <c r="AL32" s="4">
        <f t="shared" si="16"/>
        <v>0.02206774</v>
      </c>
      <c r="AM32" s="27">
        <v>0.0035</v>
      </c>
      <c r="AN32" s="4">
        <f t="shared" si="17"/>
        <v>0.0002032555</v>
      </c>
      <c r="AO32" s="28">
        <v>58073</v>
      </c>
      <c r="AP32"/>
      <c r="AQ32" s="27">
        <v>0.005</v>
      </c>
      <c r="AR32" s="47">
        <f t="shared" si="23"/>
        <v>4.3775e-5</v>
      </c>
      <c r="AS32" s="53">
        <v>8755</v>
      </c>
      <c r="AT32" s="27">
        <v>0.002</v>
      </c>
      <c r="AU32" s="47">
        <f t="shared" si="24"/>
        <v>1.7532e-5</v>
      </c>
      <c r="AV32" s="27">
        <v>0.015</v>
      </c>
      <c r="AW32" s="47">
        <f t="shared" si="25"/>
        <v>0.00013149</v>
      </c>
      <c r="AX32" s="53">
        <v>8766</v>
      </c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</row>
    <row r="33" s="3" customFormat="1" hidden="1" spans="1:68">
      <c r="A33" s="31" t="s">
        <v>65</v>
      </c>
      <c r="B33" s="27">
        <v>7.72</v>
      </c>
      <c r="C33" s="27">
        <v>30.55</v>
      </c>
      <c r="D33" s="23">
        <v>2.338</v>
      </c>
      <c r="E33" s="27">
        <v>3.39</v>
      </c>
      <c r="F33" s="4">
        <v>0.249</v>
      </c>
      <c r="G33" s="27">
        <v>0.19</v>
      </c>
      <c r="H33" s="4">
        <v>0.01457</v>
      </c>
      <c r="I33" s="27">
        <v>8.05</v>
      </c>
      <c r="J33" s="4">
        <v>0.608</v>
      </c>
      <c r="K33" s="27">
        <v>4</v>
      </c>
      <c r="L33" s="4">
        <f t="shared" si="4"/>
        <v>0.293292</v>
      </c>
      <c r="M33" s="27">
        <v>0.01</v>
      </c>
      <c r="N33" s="4">
        <f t="shared" si="5"/>
        <v>0.00073323</v>
      </c>
      <c r="O33" s="27">
        <v>0.003</v>
      </c>
      <c r="P33" s="4">
        <f t="shared" si="6"/>
        <v>0.000219969</v>
      </c>
      <c r="Q33" s="27">
        <v>0.004</v>
      </c>
      <c r="R33" s="4">
        <f t="shared" si="7"/>
        <v>0.000293292</v>
      </c>
      <c r="S33" s="27">
        <v>0.007</v>
      </c>
      <c r="T33" s="4">
        <f t="shared" si="8"/>
        <v>0.000513261</v>
      </c>
      <c r="U33" s="27">
        <v>0.001</v>
      </c>
      <c r="V33" s="4">
        <f t="shared" si="9"/>
        <v>7.3323e-5</v>
      </c>
      <c r="W33" s="27">
        <v>0.03</v>
      </c>
      <c r="X33" s="4">
        <f t="shared" si="10"/>
        <v>0.00219969</v>
      </c>
      <c r="Y33" s="27">
        <v>0.007</v>
      </c>
      <c r="Z33" s="4">
        <f t="shared" si="27"/>
        <v>0.000513261</v>
      </c>
      <c r="AA33" s="27">
        <v>0.01</v>
      </c>
      <c r="AB33" s="4">
        <f t="shared" si="11"/>
        <v>0.00073323</v>
      </c>
      <c r="AC33" s="27">
        <v>0.03</v>
      </c>
      <c r="AD33" s="4">
        <f t="shared" si="12"/>
        <v>0.00219969</v>
      </c>
      <c r="AE33" s="27">
        <v>4e-5</v>
      </c>
      <c r="AF33" s="4">
        <f t="shared" si="13"/>
        <v>2.93292e-6</v>
      </c>
      <c r="AG33" s="27">
        <v>0.025</v>
      </c>
      <c r="AH33" s="4">
        <f t="shared" si="14"/>
        <v>0.001833075</v>
      </c>
      <c r="AI33" s="27">
        <v>0.15</v>
      </c>
      <c r="AJ33" s="4">
        <f t="shared" si="15"/>
        <v>0.01099845</v>
      </c>
      <c r="AK33" s="27">
        <v>1.14</v>
      </c>
      <c r="AL33" s="4">
        <f t="shared" si="16"/>
        <v>0.08358822</v>
      </c>
      <c r="AM33" s="27">
        <v>0.007</v>
      </c>
      <c r="AN33" s="4">
        <f t="shared" si="17"/>
        <v>0.000513261</v>
      </c>
      <c r="AO33" s="28">
        <v>73323</v>
      </c>
      <c r="AP33"/>
      <c r="AQ33" s="27">
        <v>0.005</v>
      </c>
      <c r="AR33" s="47">
        <f t="shared" si="23"/>
        <v>5.2465e-5</v>
      </c>
      <c r="AS33" s="53">
        <v>10493</v>
      </c>
      <c r="AT33" s="27">
        <v>0.004</v>
      </c>
      <c r="AU33" s="47">
        <f t="shared" si="24"/>
        <v>4.264e-5</v>
      </c>
      <c r="AV33" s="27">
        <v>0.03</v>
      </c>
      <c r="AW33" s="47">
        <f t="shared" si="25"/>
        <v>0.0003198</v>
      </c>
      <c r="AX33" s="53">
        <v>10660</v>
      </c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</row>
    <row r="34" s="3" customFormat="1" hidden="1" spans="1:68">
      <c r="A34" s="31" t="s">
        <v>66</v>
      </c>
      <c r="B34" s="27">
        <v>7.39</v>
      </c>
      <c r="C34" s="39">
        <v>30.13</v>
      </c>
      <c r="D34" s="23">
        <v>2.483</v>
      </c>
      <c r="E34" s="27">
        <v>2.51</v>
      </c>
      <c r="F34" s="4">
        <v>0.212</v>
      </c>
      <c r="G34" s="27">
        <v>0.19</v>
      </c>
      <c r="H34" s="4">
        <v>0.01517</v>
      </c>
      <c r="I34" s="27">
        <v>6.93</v>
      </c>
      <c r="J34" s="4">
        <v>0.564</v>
      </c>
      <c r="K34" s="27">
        <v>5</v>
      </c>
      <c r="L34" s="4">
        <f t="shared" si="4"/>
        <v>0.401515</v>
      </c>
      <c r="M34" s="27">
        <v>0.02</v>
      </c>
      <c r="N34" s="4">
        <f t="shared" si="5"/>
        <v>0.00160606</v>
      </c>
      <c r="O34" s="27">
        <v>0.082</v>
      </c>
      <c r="P34" s="4">
        <f t="shared" si="6"/>
        <v>0.006584846</v>
      </c>
      <c r="Q34" s="27">
        <v>0.004</v>
      </c>
      <c r="R34" s="4">
        <f t="shared" si="7"/>
        <v>0.000321212</v>
      </c>
      <c r="S34" s="27">
        <v>0.007</v>
      </c>
      <c r="T34" s="4">
        <f t="shared" si="8"/>
        <v>0.000562121</v>
      </c>
      <c r="U34" s="27">
        <v>0.001</v>
      </c>
      <c r="V34" s="4">
        <f t="shared" si="9"/>
        <v>8.0303e-5</v>
      </c>
      <c r="W34" s="27">
        <v>0.03</v>
      </c>
      <c r="X34" s="4">
        <f t="shared" si="10"/>
        <v>0.00240909</v>
      </c>
      <c r="Y34" s="27">
        <v>0.026</v>
      </c>
      <c r="Z34" s="4">
        <f t="shared" si="27"/>
        <v>0.002087878</v>
      </c>
      <c r="AA34" s="27">
        <v>0.01</v>
      </c>
      <c r="AB34" s="4">
        <f t="shared" si="11"/>
        <v>0.00080303</v>
      </c>
      <c r="AC34" s="27">
        <v>0.03</v>
      </c>
      <c r="AD34" s="4">
        <f t="shared" si="12"/>
        <v>0.00240909</v>
      </c>
      <c r="AE34" s="27">
        <v>4e-5</v>
      </c>
      <c r="AF34" s="4">
        <f t="shared" si="13"/>
        <v>3.21212e-6</v>
      </c>
      <c r="AG34" s="27">
        <v>0.098</v>
      </c>
      <c r="AH34" s="4">
        <f t="shared" si="14"/>
        <v>0.007869694</v>
      </c>
      <c r="AI34" s="27">
        <v>4.72</v>
      </c>
      <c r="AJ34" s="4">
        <f t="shared" si="15"/>
        <v>0.37903016</v>
      </c>
      <c r="AK34" s="27">
        <v>0.16</v>
      </c>
      <c r="AL34" s="4">
        <f t="shared" si="16"/>
        <v>0.01284848</v>
      </c>
      <c r="AM34" s="27">
        <v>0.007</v>
      </c>
      <c r="AN34" s="4">
        <f t="shared" si="17"/>
        <v>0.000562121</v>
      </c>
      <c r="AO34" s="28">
        <v>80303</v>
      </c>
      <c r="AP34"/>
      <c r="AQ34" s="27">
        <v>0.005</v>
      </c>
      <c r="AR34" s="47">
        <f t="shared" si="23"/>
        <v>5.9555e-5</v>
      </c>
      <c r="AS34" s="53">
        <v>11911</v>
      </c>
      <c r="AT34" s="27">
        <v>0.004</v>
      </c>
      <c r="AU34" s="47">
        <f t="shared" si="24"/>
        <v>4.7272e-5</v>
      </c>
      <c r="AV34" s="27">
        <v>0.03</v>
      </c>
      <c r="AW34" s="47">
        <f t="shared" si="25"/>
        <v>0.00035454</v>
      </c>
      <c r="AX34" s="53">
        <v>11818</v>
      </c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</row>
    <row r="35" s="3" customFormat="1" hidden="1" spans="1:68">
      <c r="A35" s="31" t="s">
        <v>67</v>
      </c>
      <c r="B35" s="27">
        <v>7.56</v>
      </c>
      <c r="C35" s="39">
        <v>32.33</v>
      </c>
      <c r="D35" s="23">
        <v>3.165</v>
      </c>
      <c r="E35" s="27">
        <v>2.22</v>
      </c>
      <c r="F35" s="4">
        <v>0.203</v>
      </c>
      <c r="G35" s="27">
        <v>0.23</v>
      </c>
      <c r="H35" s="4">
        <v>0.2307</v>
      </c>
      <c r="I35" s="27">
        <v>7.37</v>
      </c>
      <c r="J35" s="4">
        <v>0.74</v>
      </c>
      <c r="K35" s="27">
        <v>5</v>
      </c>
      <c r="L35" s="4">
        <f t="shared" si="4"/>
        <v>0.49342</v>
      </c>
      <c r="M35" s="27">
        <v>0.01</v>
      </c>
      <c r="N35" s="4">
        <f t="shared" si="5"/>
        <v>0.00098684</v>
      </c>
      <c r="O35" s="27">
        <v>0.043</v>
      </c>
      <c r="P35" s="4">
        <f t="shared" si="6"/>
        <v>0.004243412</v>
      </c>
      <c r="Q35" s="27">
        <v>0.004</v>
      </c>
      <c r="R35" s="4">
        <f t="shared" si="7"/>
        <v>0.000394736</v>
      </c>
      <c r="S35" s="27">
        <v>0.01</v>
      </c>
      <c r="T35" s="4">
        <f t="shared" si="8"/>
        <v>0.00098684</v>
      </c>
      <c r="U35" s="27">
        <v>0.001</v>
      </c>
      <c r="V35" s="4">
        <f t="shared" si="9"/>
        <v>9.8684e-5</v>
      </c>
      <c r="W35" s="27">
        <v>0.03</v>
      </c>
      <c r="X35" s="4">
        <f t="shared" si="10"/>
        <v>0.00296052</v>
      </c>
      <c r="Y35" s="27">
        <v>0.008</v>
      </c>
      <c r="Z35" s="4">
        <f t="shared" si="27"/>
        <v>0.000789472</v>
      </c>
      <c r="AA35" s="27">
        <v>0.01</v>
      </c>
      <c r="AB35" s="4">
        <f t="shared" si="11"/>
        <v>0.00098684</v>
      </c>
      <c r="AC35" s="27">
        <v>0.03</v>
      </c>
      <c r="AD35" s="4">
        <f t="shared" si="12"/>
        <v>0.00296052</v>
      </c>
      <c r="AE35" s="27">
        <v>4e-5</v>
      </c>
      <c r="AF35" s="4">
        <f t="shared" si="13"/>
        <v>3.94736e-6</v>
      </c>
      <c r="AG35" s="27">
        <v>0.139</v>
      </c>
      <c r="AH35" s="4">
        <f t="shared" si="14"/>
        <v>0.013717076</v>
      </c>
      <c r="AI35" s="27">
        <v>3.94</v>
      </c>
      <c r="AJ35" s="4">
        <f t="shared" si="15"/>
        <v>0.38881496</v>
      </c>
      <c r="AK35" s="27">
        <v>0.39</v>
      </c>
      <c r="AL35" s="4">
        <f t="shared" si="16"/>
        <v>0.03848676</v>
      </c>
      <c r="AM35" s="27">
        <v>0.007</v>
      </c>
      <c r="AN35" s="4">
        <f t="shared" si="17"/>
        <v>0.000690788</v>
      </c>
      <c r="AO35" s="28">
        <v>98684</v>
      </c>
      <c r="AP35"/>
      <c r="AQ35" s="27">
        <v>0.005</v>
      </c>
      <c r="AR35" s="47">
        <f t="shared" si="23"/>
        <v>7.218e-5</v>
      </c>
      <c r="AS35" s="53">
        <v>14436</v>
      </c>
      <c r="AT35" s="27">
        <v>0.004</v>
      </c>
      <c r="AU35" s="47">
        <f t="shared" si="24"/>
        <v>6.3532e-5</v>
      </c>
      <c r="AV35" s="27">
        <v>0.03</v>
      </c>
      <c r="AW35" s="47">
        <f t="shared" si="25"/>
        <v>0.00047649</v>
      </c>
      <c r="AX35" s="53">
        <v>15883</v>
      </c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</row>
    <row r="36" s="3" customFormat="1" hidden="1" spans="1:68">
      <c r="A36" s="31" t="s">
        <v>68</v>
      </c>
      <c r="B36" s="27">
        <v>7.45</v>
      </c>
      <c r="C36" s="39">
        <v>26.48</v>
      </c>
      <c r="D36" s="23">
        <v>2.844</v>
      </c>
      <c r="E36" s="27">
        <v>2.1</v>
      </c>
      <c r="F36" s="4">
        <v>0.225</v>
      </c>
      <c r="G36" s="27">
        <v>0.18</v>
      </c>
      <c r="H36" s="4">
        <v>0.019</v>
      </c>
      <c r="I36" s="27">
        <v>5.65</v>
      </c>
      <c r="J36" s="4">
        <v>0.604</v>
      </c>
      <c r="K36" s="27">
        <v>5</v>
      </c>
      <c r="L36" s="4">
        <f t="shared" si="4"/>
        <v>0.516405</v>
      </c>
      <c r="M36" s="27">
        <v>0.03</v>
      </c>
      <c r="N36" s="4">
        <f t="shared" si="5"/>
        <v>0.00309843</v>
      </c>
      <c r="O36" s="27">
        <v>0.056</v>
      </c>
      <c r="P36" s="4">
        <f t="shared" si="6"/>
        <v>0.005783736</v>
      </c>
      <c r="Q36" s="27">
        <v>0.006</v>
      </c>
      <c r="R36" s="4">
        <f t="shared" si="7"/>
        <v>0.000619686</v>
      </c>
      <c r="S36" s="27">
        <v>0.01</v>
      </c>
      <c r="T36" s="4">
        <f t="shared" si="8"/>
        <v>0.00103281</v>
      </c>
      <c r="U36" s="27">
        <v>0.001</v>
      </c>
      <c r="V36" s="4">
        <f t="shared" si="9"/>
        <v>0.000103281</v>
      </c>
      <c r="W36" s="27">
        <v>0.03</v>
      </c>
      <c r="X36" s="4">
        <f t="shared" si="10"/>
        <v>0.00309843</v>
      </c>
      <c r="Y36" s="27">
        <v>0.018</v>
      </c>
      <c r="Z36" s="4">
        <f t="shared" si="27"/>
        <v>0.001859058</v>
      </c>
      <c r="AA36" s="27">
        <v>0.02</v>
      </c>
      <c r="AB36" s="4">
        <f t="shared" si="11"/>
        <v>0.00206562</v>
      </c>
      <c r="AC36" s="27">
        <v>0.03</v>
      </c>
      <c r="AD36" s="4">
        <f t="shared" si="12"/>
        <v>0.00309843</v>
      </c>
      <c r="AE36" s="27">
        <v>4e-5</v>
      </c>
      <c r="AF36" s="4">
        <f t="shared" si="13"/>
        <v>4.13124e-6</v>
      </c>
      <c r="AG36" s="27">
        <v>0.0634</v>
      </c>
      <c r="AH36" s="4">
        <f t="shared" si="14"/>
        <v>0.0065480154</v>
      </c>
      <c r="AI36" s="27">
        <v>1.06</v>
      </c>
      <c r="AJ36" s="4">
        <f t="shared" si="15"/>
        <v>0.10947786</v>
      </c>
      <c r="AK36" s="27">
        <v>0.2</v>
      </c>
      <c r="AL36" s="4">
        <f t="shared" si="16"/>
        <v>0.0206562</v>
      </c>
      <c r="AM36" s="27">
        <v>0.007</v>
      </c>
      <c r="AN36" s="4">
        <f t="shared" si="17"/>
        <v>0.000722967</v>
      </c>
      <c r="AO36" s="28">
        <v>103281</v>
      </c>
      <c r="AP36"/>
      <c r="AQ36" s="27">
        <v>0.005</v>
      </c>
      <c r="AR36" s="47">
        <f t="shared" si="23"/>
        <v>7.569e-5</v>
      </c>
      <c r="AS36" s="53">
        <v>15138</v>
      </c>
      <c r="AT36" s="27">
        <v>0.004</v>
      </c>
      <c r="AU36" s="47">
        <f t="shared" si="24"/>
        <v>6.3812e-5</v>
      </c>
      <c r="AV36" s="27">
        <v>0.03</v>
      </c>
      <c r="AW36" s="47">
        <f t="shared" si="25"/>
        <v>0.00047859</v>
      </c>
      <c r="AX36" s="53">
        <v>15953</v>
      </c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</row>
    <row r="37" s="3" customFormat="1" hidden="1" spans="1:68">
      <c r="A37" s="31" t="s">
        <v>69</v>
      </c>
      <c r="B37" s="27">
        <v>7.45</v>
      </c>
      <c r="C37" s="39">
        <v>28.71</v>
      </c>
      <c r="D37" s="23">
        <v>3.585</v>
      </c>
      <c r="E37" s="27">
        <v>2.9</v>
      </c>
      <c r="F37" s="4">
        <v>0.348</v>
      </c>
      <c r="G37" s="27">
        <v>0.21</v>
      </c>
      <c r="H37" s="4">
        <v>0.026</v>
      </c>
      <c r="I37" s="27">
        <v>6.65</v>
      </c>
      <c r="J37" s="4">
        <v>0.813</v>
      </c>
      <c r="K37" s="27">
        <v>4</v>
      </c>
      <c r="L37" s="4">
        <f t="shared" si="4"/>
        <v>0.483588</v>
      </c>
      <c r="M37" s="27">
        <v>0.0133</v>
      </c>
      <c r="N37" s="4">
        <f t="shared" si="5"/>
        <v>0.0016079301</v>
      </c>
      <c r="O37" s="27">
        <v>0.0154</v>
      </c>
      <c r="P37" s="4">
        <f t="shared" si="6"/>
        <v>0.0018618138</v>
      </c>
      <c r="Q37" s="27">
        <v>0.014</v>
      </c>
      <c r="R37" s="4">
        <f t="shared" si="7"/>
        <v>0.001692558</v>
      </c>
      <c r="S37" s="27">
        <v>9e-5</v>
      </c>
      <c r="T37" s="4">
        <f t="shared" si="8"/>
        <v>1.088073e-5</v>
      </c>
      <c r="U37" s="27">
        <v>0.0001</v>
      </c>
      <c r="V37" s="4">
        <f t="shared" si="9"/>
        <v>1.20897e-5</v>
      </c>
      <c r="W37" s="27">
        <v>0.0257</v>
      </c>
      <c r="X37" s="4">
        <f t="shared" si="10"/>
        <v>0.0031070529</v>
      </c>
      <c r="Y37" s="27">
        <v>0.034</v>
      </c>
      <c r="Z37" s="4">
        <f t="shared" si="27"/>
        <v>0.004110498</v>
      </c>
      <c r="AA37" s="27">
        <v>0.00995</v>
      </c>
      <c r="AB37" s="4">
        <f t="shared" si="11"/>
        <v>0.00120292515</v>
      </c>
      <c r="AC37" s="27">
        <v>0.00082</v>
      </c>
      <c r="AD37" s="4">
        <f t="shared" si="12"/>
        <v>9.913554e-5</v>
      </c>
      <c r="AE37" s="27">
        <v>5e-5</v>
      </c>
      <c r="AF37" s="4">
        <f t="shared" si="13"/>
        <v>6.04485e-6</v>
      </c>
      <c r="AG37" s="27">
        <v>0.059</v>
      </c>
      <c r="AH37" s="4">
        <f t="shared" si="14"/>
        <v>0.007132923</v>
      </c>
      <c r="AI37" s="27">
        <v>1.24</v>
      </c>
      <c r="AJ37" s="4">
        <f t="shared" si="15"/>
        <v>0.14991228</v>
      </c>
      <c r="AK37" s="27">
        <v>0.2</v>
      </c>
      <c r="AL37" s="4">
        <f t="shared" si="16"/>
        <v>0.0241794</v>
      </c>
      <c r="AM37" s="27">
        <v>0.0139</v>
      </c>
      <c r="AN37" s="4">
        <f t="shared" si="17"/>
        <v>0.0016804683</v>
      </c>
      <c r="AO37" s="28">
        <v>120897</v>
      </c>
      <c r="AP37"/>
      <c r="AQ37" s="27">
        <v>0.00478</v>
      </c>
      <c r="AR37" s="47">
        <f t="shared" si="23"/>
        <v>8.183838e-5</v>
      </c>
      <c r="AS37" s="53">
        <v>17121</v>
      </c>
      <c r="AT37" s="27">
        <v>0.004</v>
      </c>
      <c r="AU37" s="47">
        <f t="shared" si="24"/>
        <v>7.6424e-5</v>
      </c>
      <c r="AV37" s="27">
        <v>0.00011</v>
      </c>
      <c r="AW37" s="47">
        <f t="shared" si="25"/>
        <v>2.10166e-6</v>
      </c>
      <c r="AX37" s="53">
        <v>19106</v>
      </c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</row>
    <row r="38" s="3" customFormat="1" hidden="1" spans="1:68">
      <c r="A38" s="31" t="s">
        <v>70</v>
      </c>
      <c r="B38" s="27">
        <v>7.45</v>
      </c>
      <c r="C38" s="39">
        <v>28.46</v>
      </c>
      <c r="D38" s="23">
        <v>3.793</v>
      </c>
      <c r="E38" s="27">
        <v>2.85</v>
      </c>
      <c r="F38" s="4">
        <v>0.374</v>
      </c>
      <c r="G38" s="27">
        <v>0.17</v>
      </c>
      <c r="H38" s="4">
        <v>0.0226</v>
      </c>
      <c r="I38" s="27">
        <v>5.82</v>
      </c>
      <c r="J38" s="4">
        <v>0.772</v>
      </c>
      <c r="K38" s="27">
        <v>4</v>
      </c>
      <c r="L38" s="4">
        <f t="shared" si="4"/>
        <v>0.519608</v>
      </c>
      <c r="M38" s="27">
        <v>0.01</v>
      </c>
      <c r="N38" s="4">
        <f t="shared" si="5"/>
        <v>0.00129902</v>
      </c>
      <c r="O38" s="27">
        <v>0.122</v>
      </c>
      <c r="P38" s="4">
        <f t="shared" si="6"/>
        <v>0.015848044</v>
      </c>
      <c r="Q38" s="27">
        <v>0.018</v>
      </c>
      <c r="R38" s="4">
        <f t="shared" si="7"/>
        <v>0.002338236</v>
      </c>
      <c r="S38" s="27">
        <v>0.00125</v>
      </c>
      <c r="T38" s="4">
        <f t="shared" si="8"/>
        <v>0.0001623775</v>
      </c>
      <c r="U38" s="27">
        <v>0.00036</v>
      </c>
      <c r="V38" s="4">
        <f t="shared" si="9"/>
        <v>4.676472e-5</v>
      </c>
      <c r="W38" s="27">
        <v>0.115</v>
      </c>
      <c r="X38" s="4">
        <f t="shared" si="10"/>
        <v>0.01493873</v>
      </c>
      <c r="Y38" s="27">
        <v>0.038</v>
      </c>
      <c r="Z38" s="4">
        <f t="shared" si="27"/>
        <v>0.004936276</v>
      </c>
      <c r="AA38" s="27">
        <v>0.0785</v>
      </c>
      <c r="AB38" s="4">
        <f t="shared" si="11"/>
        <v>0.010197307</v>
      </c>
      <c r="AC38" s="27">
        <v>0.222</v>
      </c>
      <c r="AD38" s="4">
        <f t="shared" si="12"/>
        <v>0.028838244</v>
      </c>
      <c r="AE38" s="27">
        <v>0.00012</v>
      </c>
      <c r="AF38" s="4">
        <f t="shared" si="13"/>
        <v>1.558824e-5</v>
      </c>
      <c r="AG38" s="27">
        <v>0.366</v>
      </c>
      <c r="AH38" s="4">
        <f t="shared" si="14"/>
        <v>0.047544132</v>
      </c>
      <c r="AI38" s="27">
        <v>1.29</v>
      </c>
      <c r="AJ38" s="4">
        <f t="shared" si="15"/>
        <v>0.16757358</v>
      </c>
      <c r="AK38" s="27">
        <v>0.19</v>
      </c>
      <c r="AL38" s="4">
        <f t="shared" si="16"/>
        <v>0.02468138</v>
      </c>
      <c r="AM38" s="27">
        <v>0.00761</v>
      </c>
      <c r="AN38" s="4">
        <f t="shared" si="17"/>
        <v>0.00098855422</v>
      </c>
      <c r="AO38" s="28">
        <v>129902</v>
      </c>
      <c r="AP38"/>
      <c r="AQ38" s="27">
        <v>0.00265</v>
      </c>
      <c r="AR38" s="47">
        <f t="shared" si="23"/>
        <v>4.635115e-5</v>
      </c>
      <c r="AS38" s="53">
        <v>17491</v>
      </c>
      <c r="AT38" s="27">
        <v>0.004</v>
      </c>
      <c r="AU38" s="47">
        <f t="shared" si="24"/>
        <v>8.2068e-5</v>
      </c>
      <c r="AV38" s="27">
        <v>0.0113</v>
      </c>
      <c r="AW38" s="47">
        <f t="shared" si="25"/>
        <v>0.0002318421</v>
      </c>
      <c r="AX38" s="53">
        <v>20517</v>
      </c>
      <c r="AY38"/>
      <c r="AZ38">
        <v>7.73</v>
      </c>
      <c r="BA38">
        <v>30</v>
      </c>
      <c r="BB38">
        <v>7.9</v>
      </c>
      <c r="BC38">
        <v>0.23</v>
      </c>
      <c r="BD38">
        <v>20.2</v>
      </c>
      <c r="BE38"/>
      <c r="BF38"/>
      <c r="BG38"/>
      <c r="BH38"/>
      <c r="BI38"/>
      <c r="BJ38"/>
      <c r="BK38"/>
      <c r="BL38"/>
      <c r="BM38"/>
      <c r="BN38"/>
      <c r="BO38"/>
      <c r="BP38"/>
    </row>
    <row r="39" s="3" customFormat="1" hidden="1" spans="1:68">
      <c r="A39" s="31" t="s">
        <v>71</v>
      </c>
      <c r="B39" s="27">
        <v>7.375</v>
      </c>
      <c r="C39" s="39">
        <v>28.38</v>
      </c>
      <c r="D39" s="23">
        <v>1.645</v>
      </c>
      <c r="E39" s="27">
        <v>3.01</v>
      </c>
      <c r="F39" s="4">
        <v>0.182</v>
      </c>
      <c r="G39" s="27">
        <v>0.15</v>
      </c>
      <c r="H39" s="4">
        <v>0.008</v>
      </c>
      <c r="I39" s="27">
        <v>7.22</v>
      </c>
      <c r="J39" s="4">
        <v>0.421</v>
      </c>
      <c r="K39" s="27">
        <v>4</v>
      </c>
      <c r="L39" s="4">
        <f t="shared" si="4"/>
        <v>0.23022</v>
      </c>
      <c r="M39" s="27">
        <v>0.01</v>
      </c>
      <c r="N39" s="4">
        <f t="shared" si="5"/>
        <v>0.00057555</v>
      </c>
      <c r="O39" s="27">
        <v>0.0701</v>
      </c>
      <c r="P39" s="4">
        <f t="shared" si="6"/>
        <v>0.0040346055</v>
      </c>
      <c r="Q39" s="27">
        <v>0.033</v>
      </c>
      <c r="R39" s="4">
        <f t="shared" si="7"/>
        <v>0.001899315</v>
      </c>
      <c r="S39" s="27">
        <v>0.00085</v>
      </c>
      <c r="T39" s="4">
        <f t="shared" si="8"/>
        <v>4.892175e-5</v>
      </c>
      <c r="U39" s="27">
        <v>0.00054</v>
      </c>
      <c r="V39" s="4">
        <f t="shared" si="9"/>
        <v>3.10797e-5</v>
      </c>
      <c r="W39" s="27">
        <v>0.0914</v>
      </c>
      <c r="X39" s="4">
        <f t="shared" si="10"/>
        <v>0.005260527</v>
      </c>
      <c r="Y39" s="27">
        <v>0.052</v>
      </c>
      <c r="Z39" s="4">
        <f t="shared" si="27"/>
        <v>0.00299286</v>
      </c>
      <c r="AA39" s="27">
        <v>0.0362</v>
      </c>
      <c r="AB39" s="4">
        <f t="shared" si="11"/>
        <v>0.002083491</v>
      </c>
      <c r="AC39" s="27">
        <v>0.295</v>
      </c>
      <c r="AD39" s="4">
        <f t="shared" si="12"/>
        <v>0.016978725</v>
      </c>
      <c r="AE39" s="27">
        <v>7e-5</v>
      </c>
      <c r="AF39" s="4">
        <f t="shared" si="13"/>
        <v>4.02885e-6</v>
      </c>
      <c r="AG39" s="27">
        <v>0.233</v>
      </c>
      <c r="AH39" s="4">
        <f t="shared" si="14"/>
        <v>0.013410315</v>
      </c>
      <c r="AI39" s="27">
        <v>1.13</v>
      </c>
      <c r="AJ39" s="4">
        <f t="shared" si="15"/>
        <v>0.06503715</v>
      </c>
      <c r="AK39" s="27">
        <v>0.24</v>
      </c>
      <c r="AL39" s="4">
        <f t="shared" si="16"/>
        <v>0.0138132</v>
      </c>
      <c r="AM39" s="27">
        <v>0.0417</v>
      </c>
      <c r="AN39" s="4">
        <f t="shared" si="17"/>
        <v>0.0024000435</v>
      </c>
      <c r="AO39" s="28">
        <v>57555</v>
      </c>
      <c r="AP39"/>
      <c r="AQ39" s="27">
        <v>0.00284</v>
      </c>
      <c r="AR39" s="47">
        <f t="shared" si="23"/>
        <v>2.281088e-5</v>
      </c>
      <c r="AS39" s="53">
        <v>8032</v>
      </c>
      <c r="AT39" s="27">
        <v>0.004</v>
      </c>
      <c r="AU39" s="47">
        <f t="shared" si="24"/>
        <v>3.6648e-5</v>
      </c>
      <c r="AV39" s="27">
        <v>0.0111</v>
      </c>
      <c r="AW39" s="47">
        <f t="shared" si="25"/>
        <v>0.0001016982</v>
      </c>
      <c r="AX39" s="53">
        <v>9162</v>
      </c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</row>
    <row r="40" s="3" customFormat="1" hidden="1" spans="1:68">
      <c r="A40" s="31" t="s">
        <v>72</v>
      </c>
      <c r="B40" s="27">
        <v>7.57</v>
      </c>
      <c r="C40" s="39">
        <v>30.77</v>
      </c>
      <c r="D40" s="23">
        <v>0.5123</v>
      </c>
      <c r="E40" s="27">
        <v>2.14</v>
      </c>
      <c r="F40" s="4">
        <v>0.04169</v>
      </c>
      <c r="G40" s="27">
        <v>0.2</v>
      </c>
      <c r="H40" s="4">
        <v>0.00394</v>
      </c>
      <c r="I40" s="27">
        <v>7.4</v>
      </c>
      <c r="J40" s="4">
        <v>0.12911</v>
      </c>
      <c r="K40" s="27">
        <v>4</v>
      </c>
      <c r="L40" s="4">
        <f t="shared" si="4"/>
        <v>0.06878</v>
      </c>
      <c r="M40" s="27">
        <v>0.023</v>
      </c>
      <c r="N40" s="4">
        <f t="shared" si="5"/>
        <v>0.000395485</v>
      </c>
      <c r="O40" s="27">
        <v>0.0239</v>
      </c>
      <c r="P40" s="4">
        <f t="shared" si="6"/>
        <v>0.0004109605</v>
      </c>
      <c r="Q40" s="27">
        <v>0.006</v>
      </c>
      <c r="R40" s="4">
        <f t="shared" si="7"/>
        <v>0.00010317</v>
      </c>
      <c r="S40" s="27">
        <v>0.00017</v>
      </c>
      <c r="T40" s="4">
        <f t="shared" si="8"/>
        <v>2.92315e-6</v>
      </c>
      <c r="U40" s="27">
        <v>5e-5</v>
      </c>
      <c r="V40" s="4">
        <f t="shared" si="9"/>
        <v>8.5975e-7</v>
      </c>
      <c r="W40" s="27">
        <v>0.0167</v>
      </c>
      <c r="X40" s="4">
        <f t="shared" si="10"/>
        <v>0.0002871565</v>
      </c>
      <c r="Y40" s="27">
        <v>0.004</v>
      </c>
      <c r="Z40" s="4">
        <f t="shared" si="27"/>
        <v>6.878e-5</v>
      </c>
      <c r="AA40" s="27">
        <v>0.00859</v>
      </c>
      <c r="AB40" s="4">
        <f t="shared" si="11"/>
        <v>0.00014770505</v>
      </c>
      <c r="AC40" s="27">
        <v>0.0187</v>
      </c>
      <c r="AD40" s="4">
        <f t="shared" si="12"/>
        <v>0.0003215465</v>
      </c>
      <c r="AE40" s="27">
        <v>0.00015</v>
      </c>
      <c r="AF40" s="4">
        <f t="shared" si="13"/>
        <v>2.57925e-6</v>
      </c>
      <c r="AG40" s="27">
        <v>0.065</v>
      </c>
      <c r="AH40" s="4">
        <f t="shared" si="14"/>
        <v>0.001117675</v>
      </c>
      <c r="AI40" s="27">
        <v>0.76</v>
      </c>
      <c r="AJ40" s="4">
        <f t="shared" si="15"/>
        <v>0.0130682</v>
      </c>
      <c r="AK40" s="27">
        <v>0.13</v>
      </c>
      <c r="AL40" s="4">
        <f t="shared" si="16"/>
        <v>0.00223535</v>
      </c>
      <c r="AM40" s="27">
        <v>0.00246</v>
      </c>
      <c r="AN40" s="4">
        <f t="shared" si="17"/>
        <v>4.22997e-5</v>
      </c>
      <c r="AO40" s="28">
        <v>17195</v>
      </c>
      <c r="AP40"/>
      <c r="AQ40" s="27">
        <v>0.0127</v>
      </c>
      <c r="AR40" s="47">
        <f t="shared" si="23"/>
        <v>3.84429e-5</v>
      </c>
      <c r="AS40" s="53">
        <v>3027</v>
      </c>
      <c r="AT40" s="27">
        <v>0.004</v>
      </c>
      <c r="AU40" s="47">
        <f t="shared" si="24"/>
        <v>1.2628e-5</v>
      </c>
      <c r="AV40" s="27">
        <v>0.0114</v>
      </c>
      <c r="AW40" s="47">
        <f t="shared" si="25"/>
        <v>3.59898e-5</v>
      </c>
      <c r="AX40" s="53">
        <v>3157</v>
      </c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</row>
    <row r="41" s="3" customFormat="1" hidden="1" spans="1:68">
      <c r="A41" s="31" t="s">
        <v>73</v>
      </c>
      <c r="B41" s="27">
        <v>7.34612903225807</v>
      </c>
      <c r="C41" s="39">
        <v>30.82</v>
      </c>
      <c r="D41" s="23">
        <v>3.694</v>
      </c>
      <c r="E41" s="27">
        <v>2.15</v>
      </c>
      <c r="F41" s="4">
        <v>0.258</v>
      </c>
      <c r="G41" s="27">
        <v>0.16</v>
      </c>
      <c r="H41" s="4">
        <v>0.01891</v>
      </c>
      <c r="I41" s="27">
        <v>6.1</v>
      </c>
      <c r="J41" s="4">
        <v>0.70753</v>
      </c>
      <c r="K41" s="27">
        <v>4</v>
      </c>
      <c r="L41" s="4">
        <f t="shared" si="4"/>
        <v>0.475528</v>
      </c>
      <c r="M41" s="27">
        <v>0.0504</v>
      </c>
      <c r="N41" s="4">
        <f t="shared" si="5"/>
        <v>0.0059916528</v>
      </c>
      <c r="O41" s="27">
        <v>0.0302</v>
      </c>
      <c r="P41" s="4">
        <f t="shared" si="6"/>
        <v>0.0035902364</v>
      </c>
      <c r="Q41" s="27">
        <v>0.018</v>
      </c>
      <c r="R41" s="4">
        <f t="shared" si="7"/>
        <v>0.002139876</v>
      </c>
      <c r="S41" s="27">
        <v>0.0004</v>
      </c>
      <c r="T41" s="4">
        <f t="shared" si="8"/>
        <v>4.75528e-5</v>
      </c>
      <c r="U41" s="27">
        <v>5e-5</v>
      </c>
      <c r="V41" s="4">
        <f t="shared" si="9"/>
        <v>5.9441e-6</v>
      </c>
      <c r="W41" s="27">
        <v>0.0212</v>
      </c>
      <c r="X41" s="4">
        <f t="shared" si="10"/>
        <v>0.0025202984</v>
      </c>
      <c r="Y41" s="27">
        <v>0.004</v>
      </c>
      <c r="Z41" s="4">
        <f t="shared" si="27"/>
        <v>0.000475528</v>
      </c>
      <c r="AA41" s="27">
        <v>0.0111</v>
      </c>
      <c r="AB41" s="4">
        <f t="shared" si="11"/>
        <v>0.0013195902</v>
      </c>
      <c r="AC41" s="27">
        <v>0.0434</v>
      </c>
      <c r="AD41" s="4">
        <f t="shared" si="12"/>
        <v>0.0051594788</v>
      </c>
      <c r="AE41" s="27">
        <v>0.00028</v>
      </c>
      <c r="AF41" s="4">
        <f t="shared" si="13"/>
        <v>3.328696e-5</v>
      </c>
      <c r="AG41" s="27">
        <v>0.12</v>
      </c>
      <c r="AH41" s="4">
        <f t="shared" si="14"/>
        <v>0.01426584</v>
      </c>
      <c r="AI41" s="27">
        <v>0.59</v>
      </c>
      <c r="AJ41" s="4">
        <f t="shared" si="15"/>
        <v>0.07014038</v>
      </c>
      <c r="AK41" s="27">
        <v>0.11</v>
      </c>
      <c r="AL41" s="4">
        <f t="shared" si="16"/>
        <v>0.01307702</v>
      </c>
      <c r="AM41" s="27">
        <v>0.00522</v>
      </c>
      <c r="AN41" s="4">
        <f t="shared" si="17"/>
        <v>0.00062056404</v>
      </c>
      <c r="AO41" s="28">
        <v>118882</v>
      </c>
      <c r="AP41"/>
      <c r="AQ41" s="27">
        <v>0.0187</v>
      </c>
      <c r="AR41" s="47">
        <f t="shared" si="23"/>
        <v>0.0003056889</v>
      </c>
      <c r="AS41" s="53">
        <v>16347</v>
      </c>
      <c r="AT41" s="27">
        <v>0.004</v>
      </c>
      <c r="AU41" s="47">
        <f t="shared" si="24"/>
        <v>7.1532e-5</v>
      </c>
      <c r="AV41" s="27">
        <v>0.013</v>
      </c>
      <c r="AW41" s="47">
        <f t="shared" si="25"/>
        <v>0.000232479</v>
      </c>
      <c r="AX41" s="53">
        <v>17883</v>
      </c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</row>
    <row r="42" s="3" customFormat="1" hidden="1" spans="1:68">
      <c r="A42" s="31" t="s">
        <v>74</v>
      </c>
      <c r="B42" s="27">
        <v>7.352</v>
      </c>
      <c r="C42" s="39">
        <v>29.04</v>
      </c>
      <c r="D42" s="23">
        <v>3.763</v>
      </c>
      <c r="E42" s="27">
        <v>2.73</v>
      </c>
      <c r="F42" s="4">
        <v>0.345</v>
      </c>
      <c r="G42" s="27">
        <v>0.17</v>
      </c>
      <c r="H42" s="4">
        <v>0.02125</v>
      </c>
      <c r="I42" s="27">
        <v>6.83</v>
      </c>
      <c r="J42" s="4">
        <v>0.842</v>
      </c>
      <c r="K42" s="27">
        <v>4</v>
      </c>
      <c r="L42" s="4">
        <f t="shared" si="4"/>
        <v>0.494316</v>
      </c>
      <c r="M42" s="27">
        <v>0.0108</v>
      </c>
      <c r="N42" s="4">
        <f t="shared" si="5"/>
        <v>0.0013346532</v>
      </c>
      <c r="O42" s="27">
        <v>0.0666</v>
      </c>
      <c r="P42" s="4">
        <f t="shared" si="6"/>
        <v>0.0082303614</v>
      </c>
      <c r="Q42" s="27">
        <v>0.004</v>
      </c>
      <c r="R42" s="4">
        <f t="shared" si="7"/>
        <v>0.000494316</v>
      </c>
      <c r="S42" s="27">
        <v>9e-5</v>
      </c>
      <c r="T42" s="4">
        <f t="shared" si="8"/>
        <v>1.112211e-5</v>
      </c>
      <c r="U42" s="27">
        <v>0.0001</v>
      </c>
      <c r="V42" s="4">
        <f t="shared" si="9"/>
        <v>1.23579e-5</v>
      </c>
      <c r="W42" s="27">
        <v>0.00448</v>
      </c>
      <c r="X42" s="4">
        <f t="shared" si="10"/>
        <v>0.00055363392</v>
      </c>
      <c r="Y42" s="27">
        <v>0.004</v>
      </c>
      <c r="Z42" s="4">
        <f t="shared" si="27"/>
        <v>0.000494316</v>
      </c>
      <c r="AA42" s="27">
        <v>0.00433</v>
      </c>
      <c r="AB42" s="4">
        <f t="shared" si="11"/>
        <v>0.00053509707</v>
      </c>
      <c r="AC42" s="27">
        <v>0.0149</v>
      </c>
      <c r="AD42" s="4">
        <f t="shared" si="12"/>
        <v>0.0018413271</v>
      </c>
      <c r="AE42" s="27">
        <v>4e-5</v>
      </c>
      <c r="AF42" s="4">
        <f t="shared" si="13"/>
        <v>4.94316e-6</v>
      </c>
      <c r="AG42" s="27">
        <v>0.0725</v>
      </c>
      <c r="AH42" s="4">
        <f t="shared" si="14"/>
        <v>0.0089594775</v>
      </c>
      <c r="AI42" s="27">
        <v>0.51</v>
      </c>
      <c r="AJ42" s="4">
        <f t="shared" si="15"/>
        <v>0.06302529</v>
      </c>
      <c r="AK42" s="27">
        <v>0.06</v>
      </c>
      <c r="AL42" s="4">
        <f t="shared" si="16"/>
        <v>0.00741474</v>
      </c>
      <c r="AM42" s="27">
        <v>0.00056</v>
      </c>
      <c r="AN42" s="4">
        <f t="shared" si="17"/>
        <v>6.920424e-5</v>
      </c>
      <c r="AO42" s="28">
        <v>123579</v>
      </c>
      <c r="AP42"/>
      <c r="AQ42" s="27">
        <v>0.00772</v>
      </c>
      <c r="AR42" s="47">
        <f t="shared" si="23"/>
        <v>0.00013516176</v>
      </c>
      <c r="AS42" s="53">
        <v>17508</v>
      </c>
      <c r="AT42" s="27">
        <v>0.004</v>
      </c>
      <c r="AU42" s="47">
        <f t="shared" si="24"/>
        <v>7.9844e-5</v>
      </c>
      <c r="AV42" s="27">
        <v>0.00038</v>
      </c>
      <c r="AW42" s="47">
        <f t="shared" si="25"/>
        <v>7.58518e-6</v>
      </c>
      <c r="AX42" s="53">
        <v>19961</v>
      </c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</row>
    <row r="43" s="3" customFormat="1" hidden="1" spans="1:68">
      <c r="A43" s="31" t="s">
        <v>75</v>
      </c>
      <c r="B43" s="27">
        <v>7.63903225806451</v>
      </c>
      <c r="C43" s="39">
        <v>26.46</v>
      </c>
      <c r="D43" s="23">
        <v>2.674</v>
      </c>
      <c r="E43" s="27">
        <v>2.31</v>
      </c>
      <c r="F43" s="4">
        <v>0.233</v>
      </c>
      <c r="G43" s="27">
        <v>0.18</v>
      </c>
      <c r="H43" s="4">
        <v>0.0174</v>
      </c>
      <c r="I43" s="27">
        <v>6.67</v>
      </c>
      <c r="J43" s="4">
        <v>0.691</v>
      </c>
      <c r="K43" s="27">
        <v>4</v>
      </c>
      <c r="L43" s="4">
        <f t="shared" si="4"/>
        <v>0.396384</v>
      </c>
      <c r="M43" s="27">
        <v>0.00605</v>
      </c>
      <c r="N43" s="4">
        <f t="shared" si="5"/>
        <v>0.0005995308</v>
      </c>
      <c r="O43" s="27">
        <v>0.00615</v>
      </c>
      <c r="P43" s="4">
        <f t="shared" si="6"/>
        <v>0.0006094404</v>
      </c>
      <c r="Q43" s="27">
        <v>0.004</v>
      </c>
      <c r="R43" s="4">
        <f t="shared" si="7"/>
        <v>0.000396384</v>
      </c>
      <c r="S43" s="27">
        <v>9e-5</v>
      </c>
      <c r="T43" s="4">
        <f t="shared" si="8"/>
        <v>8.91864e-6</v>
      </c>
      <c r="U43" s="27">
        <v>5e-5</v>
      </c>
      <c r="V43" s="4">
        <f t="shared" si="9"/>
        <v>4.9548e-6</v>
      </c>
      <c r="W43" s="27">
        <v>0.0291</v>
      </c>
      <c r="X43" s="4">
        <f t="shared" si="10"/>
        <v>0.0028836936</v>
      </c>
      <c r="Y43" s="27">
        <v>0.026</v>
      </c>
      <c r="Z43" s="4">
        <f t="shared" si="27"/>
        <v>0.002576496</v>
      </c>
      <c r="AA43" s="27">
        <v>0.00327</v>
      </c>
      <c r="AB43" s="4">
        <f t="shared" si="11"/>
        <v>0.00032404392</v>
      </c>
      <c r="AC43" s="27">
        <v>0.00668</v>
      </c>
      <c r="AD43" s="4">
        <f t="shared" si="12"/>
        <v>0.00066196128</v>
      </c>
      <c r="AE43" s="27">
        <v>0.00027</v>
      </c>
      <c r="AF43" s="4">
        <f t="shared" si="13"/>
        <v>2.675592e-5</v>
      </c>
      <c r="AG43" s="27">
        <v>0.144</v>
      </c>
      <c r="AH43" s="4">
        <f t="shared" si="14"/>
        <v>0.014269824</v>
      </c>
      <c r="AI43" s="27">
        <v>0.73</v>
      </c>
      <c r="AJ43" s="4">
        <f t="shared" si="15"/>
        <v>0.07234008</v>
      </c>
      <c r="AK43" s="27">
        <v>0.08</v>
      </c>
      <c r="AL43" s="4">
        <f t="shared" si="16"/>
        <v>0.00792768</v>
      </c>
      <c r="AM43" s="27">
        <v>0.00199</v>
      </c>
      <c r="AN43" s="4">
        <f t="shared" si="17"/>
        <v>0.00019720104</v>
      </c>
      <c r="AO43" s="28">
        <v>99096</v>
      </c>
      <c r="AP43"/>
      <c r="AQ43" s="27">
        <v>0.00734</v>
      </c>
      <c r="AR43" s="47">
        <f t="shared" si="23"/>
        <v>0.00010339858</v>
      </c>
      <c r="AS43" s="53">
        <v>14087</v>
      </c>
      <c r="AT43" s="27">
        <v>0.004</v>
      </c>
      <c r="AU43" s="47">
        <f t="shared" si="24"/>
        <v>6.3916e-5</v>
      </c>
      <c r="AV43" s="27">
        <v>0.00103</v>
      </c>
      <c r="AW43" s="47">
        <f t="shared" si="25"/>
        <v>1.645837e-5</v>
      </c>
      <c r="AX43" s="53">
        <v>15979</v>
      </c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</row>
    <row r="44" s="3" customFormat="1" hidden="1" spans="1:68">
      <c r="A44" s="31" t="s">
        <v>76</v>
      </c>
      <c r="B44" s="27">
        <v>7.708</v>
      </c>
      <c r="C44" s="39">
        <v>26.62</v>
      </c>
      <c r="D44" s="23">
        <v>3.028</v>
      </c>
      <c r="E44" s="27">
        <v>1.96</v>
      </c>
      <c r="F44" s="4">
        <v>0.195</v>
      </c>
      <c r="G44" s="27">
        <v>0.24</v>
      </c>
      <c r="H44" s="4">
        <v>0.02436</v>
      </c>
      <c r="I44" s="27">
        <v>5.3</v>
      </c>
      <c r="J44" s="4">
        <v>0.609</v>
      </c>
      <c r="K44" s="27">
        <v>4</v>
      </c>
      <c r="L44" s="4">
        <f t="shared" si="4"/>
        <v>0.419348</v>
      </c>
      <c r="M44" s="27">
        <v>0.00764</v>
      </c>
      <c r="N44" s="4">
        <f t="shared" si="5"/>
        <v>0.00080095468</v>
      </c>
      <c r="O44" s="27">
        <v>0.016</v>
      </c>
      <c r="P44" s="4">
        <f t="shared" si="6"/>
        <v>0.001677392</v>
      </c>
      <c r="Q44" s="27">
        <v>0.004</v>
      </c>
      <c r="R44" s="4">
        <f t="shared" si="7"/>
        <v>0.000419348</v>
      </c>
      <c r="S44" s="27">
        <v>9e-5</v>
      </c>
      <c r="T44" s="4">
        <f t="shared" si="8"/>
        <v>9.43533e-6</v>
      </c>
      <c r="U44" s="27">
        <v>8e-5</v>
      </c>
      <c r="V44" s="4">
        <f t="shared" si="9"/>
        <v>8.38696e-6</v>
      </c>
      <c r="W44" s="27">
        <v>0.00834</v>
      </c>
      <c r="X44" s="4">
        <f t="shared" si="10"/>
        <v>0.00087434058</v>
      </c>
      <c r="Y44" s="27">
        <v>0.011</v>
      </c>
      <c r="Z44" s="4">
        <f t="shared" si="27"/>
        <v>0.001153207</v>
      </c>
      <c r="AA44" s="27">
        <v>0.00863</v>
      </c>
      <c r="AB44" s="4">
        <f t="shared" si="11"/>
        <v>0.00090474331</v>
      </c>
      <c r="AC44" s="27">
        <v>0.00729</v>
      </c>
      <c r="AD44" s="4">
        <f t="shared" si="12"/>
        <v>0.00076426173</v>
      </c>
      <c r="AE44" s="27">
        <v>0.00018</v>
      </c>
      <c r="AF44" s="4">
        <f t="shared" si="13"/>
        <v>1.887066e-5</v>
      </c>
      <c r="AG44" s="27">
        <v>0.12</v>
      </c>
      <c r="AH44" s="4">
        <f t="shared" si="14"/>
        <v>0.01258044</v>
      </c>
      <c r="AI44" s="27">
        <v>0.35</v>
      </c>
      <c r="AJ44" s="4">
        <f t="shared" si="15"/>
        <v>0.03669295</v>
      </c>
      <c r="AK44" s="27">
        <v>0.33</v>
      </c>
      <c r="AL44" s="4">
        <f t="shared" si="16"/>
        <v>0.03459621</v>
      </c>
      <c r="AM44" s="27">
        <v>0.0028</v>
      </c>
      <c r="AN44" s="4">
        <f t="shared" si="17"/>
        <v>0.0002935436</v>
      </c>
      <c r="AO44" s="28">
        <v>104837</v>
      </c>
      <c r="AP44"/>
      <c r="AQ44" s="27">
        <v>0.00562</v>
      </c>
      <c r="AR44" s="47">
        <f t="shared" si="23"/>
        <v>7.400978e-5</v>
      </c>
      <c r="AS44" s="53">
        <v>13169</v>
      </c>
      <c r="AT44" s="27">
        <v>0.004</v>
      </c>
      <c r="AU44" s="47">
        <f t="shared" si="24"/>
        <v>6.5056e-5</v>
      </c>
      <c r="AV44" s="27">
        <v>0.00011</v>
      </c>
      <c r="AW44" s="47">
        <f t="shared" si="25"/>
        <v>1.78904e-6</v>
      </c>
      <c r="AX44" s="53">
        <v>16264</v>
      </c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</row>
    <row r="45" s="3" customFormat="1" hidden="1" spans="1:68">
      <c r="A45" s="31" t="s">
        <v>77</v>
      </c>
      <c r="B45" s="27">
        <v>7.4</v>
      </c>
      <c r="C45" s="39">
        <v>32.83</v>
      </c>
      <c r="D45" s="23">
        <v>4.93</v>
      </c>
      <c r="E45" s="27">
        <v>2.47</v>
      </c>
      <c r="F45" s="4">
        <v>0.303</v>
      </c>
      <c r="G45" s="27">
        <v>0.19</v>
      </c>
      <c r="H45" s="4">
        <v>0.02367</v>
      </c>
      <c r="I45" s="27">
        <v>6.57</v>
      </c>
      <c r="J45" s="4">
        <v>0.834</v>
      </c>
      <c r="K45" s="27">
        <v>4</v>
      </c>
      <c r="L45" s="4">
        <f t="shared" si="4"/>
        <v>0.502492</v>
      </c>
      <c r="M45" s="27">
        <v>0.00234</v>
      </c>
      <c r="N45" s="4">
        <f t="shared" si="5"/>
        <v>0.00029395782</v>
      </c>
      <c r="O45" s="27">
        <v>0.00439</v>
      </c>
      <c r="P45" s="4">
        <f t="shared" si="6"/>
        <v>0.00055148497</v>
      </c>
      <c r="Q45" s="27">
        <v>0.004</v>
      </c>
      <c r="R45" s="4">
        <f t="shared" si="7"/>
        <v>0.000502492</v>
      </c>
      <c r="S45" s="27">
        <v>9e-5</v>
      </c>
      <c r="T45" s="4">
        <f t="shared" si="8"/>
        <v>1.130607e-5</v>
      </c>
      <c r="U45" s="27">
        <v>8e-5</v>
      </c>
      <c r="V45" s="4">
        <f t="shared" si="9"/>
        <v>1.004984e-5</v>
      </c>
      <c r="W45" s="27">
        <v>0.00094</v>
      </c>
      <c r="X45" s="4">
        <f t="shared" si="10"/>
        <v>0.00011808562</v>
      </c>
      <c r="Y45" s="27">
        <v>0.004</v>
      </c>
      <c r="Z45" s="4">
        <f t="shared" si="27"/>
        <v>0.000502492</v>
      </c>
      <c r="AA45" s="27">
        <v>0.00164</v>
      </c>
      <c r="AB45" s="4">
        <f t="shared" si="11"/>
        <v>0.00020602172</v>
      </c>
      <c r="AC45" s="27">
        <v>0.00209</v>
      </c>
      <c r="AD45" s="4">
        <f t="shared" si="12"/>
        <v>0.00026255207</v>
      </c>
      <c r="AE45" s="27">
        <v>4e-5</v>
      </c>
      <c r="AF45" s="4">
        <f t="shared" si="13"/>
        <v>5.02492e-6</v>
      </c>
      <c r="AG45" s="27">
        <v>0.0749</v>
      </c>
      <c r="AH45" s="4">
        <f t="shared" si="14"/>
        <v>0.0094091627</v>
      </c>
      <c r="AI45" s="27">
        <v>0.29</v>
      </c>
      <c r="AJ45" s="4">
        <f t="shared" si="15"/>
        <v>0.03643067</v>
      </c>
      <c r="AK45" s="27">
        <v>0.14</v>
      </c>
      <c r="AL45" s="4">
        <f t="shared" si="16"/>
        <v>0.01758722</v>
      </c>
      <c r="AM45" s="27">
        <v>0.00111</v>
      </c>
      <c r="AN45" s="4">
        <f t="shared" si="17"/>
        <v>0.00013944153</v>
      </c>
      <c r="AO45" s="28">
        <v>125623</v>
      </c>
      <c r="AP45"/>
      <c r="AQ45" s="27">
        <v>0.00443</v>
      </c>
      <c r="AR45" s="47">
        <f t="shared" si="23"/>
        <v>8.086079e-5</v>
      </c>
      <c r="AS45" s="53">
        <v>18253</v>
      </c>
      <c r="AT45" s="27">
        <v>0.004</v>
      </c>
      <c r="AU45" s="47">
        <f t="shared" si="24"/>
        <v>8.4244e-5</v>
      </c>
      <c r="AV45" s="27">
        <v>0.00052</v>
      </c>
      <c r="AW45" s="47">
        <f t="shared" si="25"/>
        <v>1.095172e-5</v>
      </c>
      <c r="AX45" s="53">
        <v>21061</v>
      </c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</row>
    <row r="46" s="3" customFormat="1" hidden="1" spans="1:68">
      <c r="A46" s="31" t="s">
        <v>78</v>
      </c>
      <c r="B46" s="27">
        <v>7.58</v>
      </c>
      <c r="C46" s="39">
        <v>27.68</v>
      </c>
      <c r="D46" s="23">
        <v>3.101</v>
      </c>
      <c r="E46" s="27">
        <v>2.96</v>
      </c>
      <c r="F46" s="4">
        <v>0.325</v>
      </c>
      <c r="G46" s="27">
        <v>0.18</v>
      </c>
      <c r="H46" s="4">
        <v>0.0237</v>
      </c>
      <c r="I46" s="27">
        <v>7.78</v>
      </c>
      <c r="J46" s="4">
        <v>0.86</v>
      </c>
      <c r="K46" s="27">
        <v>4</v>
      </c>
      <c r="L46" s="4">
        <f t="shared" si="4"/>
        <v>0.439384</v>
      </c>
      <c r="M46" s="27">
        <v>0.00326</v>
      </c>
      <c r="N46" s="4">
        <f t="shared" si="5"/>
        <v>0.00035809796</v>
      </c>
      <c r="O46" s="27">
        <v>0.00654</v>
      </c>
      <c r="P46" s="4">
        <f t="shared" si="6"/>
        <v>0.00071839284</v>
      </c>
      <c r="Q46" s="27">
        <v>0.006</v>
      </c>
      <c r="R46" s="4">
        <f t="shared" si="7"/>
        <v>0.000659076</v>
      </c>
      <c r="S46" s="27">
        <v>5e-5</v>
      </c>
      <c r="T46" s="4">
        <f t="shared" si="8"/>
        <v>5.4923e-6</v>
      </c>
      <c r="U46" s="27">
        <v>5e-5</v>
      </c>
      <c r="V46" s="4">
        <f t="shared" si="9"/>
        <v>5.4923e-6</v>
      </c>
      <c r="W46" s="27">
        <v>0.00276</v>
      </c>
      <c r="X46" s="4">
        <f t="shared" si="10"/>
        <v>0.00030317496</v>
      </c>
      <c r="Y46" s="27">
        <v>0.004</v>
      </c>
      <c r="Z46" s="4">
        <f t="shared" si="27"/>
        <v>0.000439384</v>
      </c>
      <c r="AA46" s="27">
        <v>0.00598</v>
      </c>
      <c r="AB46" s="4">
        <f t="shared" si="11"/>
        <v>0.00065687908</v>
      </c>
      <c r="AC46" s="27">
        <v>0.00956</v>
      </c>
      <c r="AD46" s="4">
        <f t="shared" si="12"/>
        <v>0.00105012776</v>
      </c>
      <c r="AE46" s="27">
        <v>8e-5</v>
      </c>
      <c r="AF46" s="4">
        <f t="shared" si="13"/>
        <v>8.78768e-6</v>
      </c>
      <c r="AG46" s="27">
        <v>0.136</v>
      </c>
      <c r="AH46" s="4">
        <f t="shared" si="14"/>
        <v>0.014939056</v>
      </c>
      <c r="AI46" s="27">
        <v>0.28</v>
      </c>
      <c r="AJ46" s="4">
        <f t="shared" si="15"/>
        <v>0.03075688</v>
      </c>
      <c r="AK46" s="27">
        <v>0.09</v>
      </c>
      <c r="AL46" s="4">
        <f t="shared" si="16"/>
        <v>0.00988614</v>
      </c>
      <c r="AM46" s="27">
        <v>0.00029</v>
      </c>
      <c r="AN46" s="4">
        <f t="shared" si="17"/>
        <v>3.185534e-5</v>
      </c>
      <c r="AO46" s="28">
        <v>109846</v>
      </c>
      <c r="AP46"/>
      <c r="AQ46" s="27">
        <v>0.0218</v>
      </c>
      <c r="AR46" s="47">
        <f t="shared" si="23"/>
        <v>0.0003115002</v>
      </c>
      <c r="AS46" s="53">
        <v>14289</v>
      </c>
      <c r="AT46" s="27">
        <v>0.004</v>
      </c>
      <c r="AU46" s="47">
        <f t="shared" si="24"/>
        <v>7.3756e-5</v>
      </c>
      <c r="AV46" s="27">
        <v>0.0133</v>
      </c>
      <c r="AW46" s="47">
        <f t="shared" si="25"/>
        <v>0.0002452387</v>
      </c>
      <c r="AX46" s="53">
        <v>18439</v>
      </c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</row>
    <row r="47" s="3" customFormat="1" hidden="1" spans="1:68">
      <c r="A47" s="31" t="s">
        <v>79</v>
      </c>
      <c r="B47" s="27">
        <v>7.58</v>
      </c>
      <c r="C47" s="39">
        <v>29.55</v>
      </c>
      <c r="D47" s="23">
        <v>3.93</v>
      </c>
      <c r="E47" s="27">
        <v>2.29</v>
      </c>
      <c r="F47" s="4">
        <v>0.293</v>
      </c>
      <c r="G47" s="27">
        <v>0.2</v>
      </c>
      <c r="H47" s="4">
        <v>0.02627</v>
      </c>
      <c r="I47" s="27">
        <v>6.89</v>
      </c>
      <c r="J47" s="4">
        <v>0.933</v>
      </c>
      <c r="K47" s="27">
        <v>4</v>
      </c>
      <c r="L47" s="4">
        <f t="shared" si="4"/>
        <v>0.518548</v>
      </c>
      <c r="M47" s="27">
        <v>0.00638</v>
      </c>
      <c r="N47" s="4">
        <f t="shared" si="5"/>
        <v>0.00082708406</v>
      </c>
      <c r="O47" s="27">
        <v>0.0146</v>
      </c>
      <c r="P47" s="4">
        <f t="shared" si="6"/>
        <v>0.0018927002</v>
      </c>
      <c r="Q47" s="27">
        <v>0.004</v>
      </c>
      <c r="R47" s="4">
        <f t="shared" si="7"/>
        <v>0.000518548</v>
      </c>
      <c r="S47" s="27">
        <v>0.00027</v>
      </c>
      <c r="T47" s="4">
        <f t="shared" si="8"/>
        <v>3.500199e-5</v>
      </c>
      <c r="U47" s="27">
        <v>5e-5</v>
      </c>
      <c r="V47" s="4">
        <f t="shared" si="9"/>
        <v>6.48185e-6</v>
      </c>
      <c r="W47" s="27">
        <v>0.00356</v>
      </c>
      <c r="X47" s="4">
        <f t="shared" si="10"/>
        <v>0.00046150772</v>
      </c>
      <c r="Y47" s="27">
        <v>0.004</v>
      </c>
      <c r="Z47" s="4">
        <f t="shared" si="27"/>
        <v>0.000518548</v>
      </c>
      <c r="AA47" s="27">
        <v>0.0126</v>
      </c>
      <c r="AB47" s="4">
        <f t="shared" si="11"/>
        <v>0.0016334262</v>
      </c>
      <c r="AC47" s="27">
        <v>0.0284</v>
      </c>
      <c r="AD47" s="4">
        <f t="shared" si="12"/>
        <v>0.0036816908</v>
      </c>
      <c r="AE47" s="27">
        <v>4e-5</v>
      </c>
      <c r="AF47" s="4">
        <f t="shared" si="13"/>
        <v>5.18548e-6</v>
      </c>
      <c r="AG47" s="27">
        <v>0.136</v>
      </c>
      <c r="AH47" s="4">
        <f t="shared" si="14"/>
        <v>0.017630632</v>
      </c>
      <c r="AI47" s="27">
        <v>0.27</v>
      </c>
      <c r="AJ47" s="4">
        <f t="shared" si="15"/>
        <v>0.03500199</v>
      </c>
      <c r="AK47" s="27">
        <v>0.07</v>
      </c>
      <c r="AL47" s="4">
        <f t="shared" si="16"/>
        <v>0.00907459</v>
      </c>
      <c r="AM47" s="27">
        <v>0.00114</v>
      </c>
      <c r="AN47" s="4">
        <f t="shared" si="17"/>
        <v>0.00014778618</v>
      </c>
      <c r="AO47" s="28">
        <v>129637</v>
      </c>
      <c r="AP47"/>
      <c r="AQ47" s="27">
        <v>0.00125</v>
      </c>
      <c r="AR47" s="47">
        <f t="shared" si="23"/>
        <v>2.314e-5</v>
      </c>
      <c r="AS47" s="53">
        <v>18512</v>
      </c>
      <c r="AT47" s="27">
        <v>0.004</v>
      </c>
      <c r="AU47" s="47">
        <f t="shared" si="24"/>
        <v>8.2516e-5</v>
      </c>
      <c r="AV47" s="27">
        <v>0.00052</v>
      </c>
      <c r="AW47" s="47">
        <f t="shared" si="25"/>
        <v>1.072708e-5</v>
      </c>
      <c r="AX47" s="53">
        <v>20629</v>
      </c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</row>
    <row r="48" s="3" customFormat="1" hidden="1" spans="1:68">
      <c r="A48" s="31" t="s">
        <v>80</v>
      </c>
      <c r="B48" s="27">
        <v>8.1</v>
      </c>
      <c r="C48" s="39">
        <v>30.5</v>
      </c>
      <c r="D48" s="23">
        <v>3.586</v>
      </c>
      <c r="E48" s="27">
        <v>2.2</v>
      </c>
      <c r="F48" s="4">
        <v>0.259</v>
      </c>
      <c r="G48" s="27">
        <v>0.19</v>
      </c>
      <c r="H48" s="4">
        <v>0.022</v>
      </c>
      <c r="I48" s="27">
        <v>7.9</v>
      </c>
      <c r="J48" s="4">
        <v>0.932</v>
      </c>
      <c r="K48" s="27">
        <v>4</v>
      </c>
      <c r="L48" s="4">
        <f t="shared" si="4"/>
        <v>0.472676</v>
      </c>
      <c r="M48" s="27">
        <v>0.00142</v>
      </c>
      <c r="N48" s="4">
        <f t="shared" si="5"/>
        <v>0.00016779998</v>
      </c>
      <c r="O48" s="27">
        <v>0.00138</v>
      </c>
      <c r="P48" s="4">
        <f t="shared" si="6"/>
        <v>0.00016307322</v>
      </c>
      <c r="Q48" s="27">
        <v>0.004</v>
      </c>
      <c r="R48" s="4">
        <f t="shared" si="7"/>
        <v>0.000472676</v>
      </c>
      <c r="S48" s="27">
        <v>9e-5</v>
      </c>
      <c r="T48" s="4">
        <f t="shared" si="8"/>
        <v>1.063521e-5</v>
      </c>
      <c r="U48" s="27">
        <v>5e-5</v>
      </c>
      <c r="V48" s="4">
        <f t="shared" si="9"/>
        <v>5.90845e-6</v>
      </c>
      <c r="W48" s="27">
        <v>0.00038</v>
      </c>
      <c r="X48" s="4">
        <f t="shared" si="10"/>
        <v>4.490422e-5</v>
      </c>
      <c r="Y48" s="27">
        <v>0.004</v>
      </c>
      <c r="Z48" s="4">
        <f t="shared" si="27"/>
        <v>0.000472676</v>
      </c>
      <c r="AA48" s="27">
        <v>0.00252</v>
      </c>
      <c r="AB48" s="4">
        <f t="shared" si="11"/>
        <v>0.00029778588</v>
      </c>
      <c r="AC48" s="27">
        <v>0.00245</v>
      </c>
      <c r="AD48" s="4">
        <f t="shared" si="12"/>
        <v>0.00028951405</v>
      </c>
      <c r="AE48" s="27">
        <v>4e-5</v>
      </c>
      <c r="AF48" s="4">
        <f t="shared" si="13"/>
        <v>4.72676e-6</v>
      </c>
      <c r="AG48" s="27">
        <v>0.0622</v>
      </c>
      <c r="AH48" s="4">
        <f t="shared" si="14"/>
        <v>0.0073501118</v>
      </c>
      <c r="AI48" s="27">
        <v>0.17</v>
      </c>
      <c r="AJ48" s="4">
        <f t="shared" si="15"/>
        <v>0.02008873</v>
      </c>
      <c r="AK48" s="27">
        <v>0.09</v>
      </c>
      <c r="AL48" s="4">
        <f t="shared" si="16"/>
        <v>0.01063521</v>
      </c>
      <c r="AM48" s="27">
        <v>4e-5</v>
      </c>
      <c r="AN48" s="4">
        <f t="shared" si="17"/>
        <v>4.72676e-6</v>
      </c>
      <c r="AO48" s="28">
        <v>118169</v>
      </c>
      <c r="AP48"/>
      <c r="AQ48" s="27">
        <v>0.0549</v>
      </c>
      <c r="AR48" s="47">
        <f t="shared" si="23"/>
        <v>0.0009068931</v>
      </c>
      <c r="AS48" s="53">
        <v>16519</v>
      </c>
      <c r="AT48" s="27">
        <v>0.004</v>
      </c>
      <c r="AU48" s="47">
        <f t="shared" si="24"/>
        <v>7.4096e-5</v>
      </c>
      <c r="AV48" s="27">
        <v>0.00233</v>
      </c>
      <c r="AW48" s="47">
        <f t="shared" si="25"/>
        <v>4.316092e-5</v>
      </c>
      <c r="AX48" s="53">
        <v>18524</v>
      </c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</row>
    <row r="49" s="3" customFormat="1" spans="1:68">
      <c r="A49" s="31" t="s">
        <v>81</v>
      </c>
      <c r="B49" s="27">
        <v>7.828</v>
      </c>
      <c r="C49" s="39">
        <v>26.81</v>
      </c>
      <c r="D49" s="23">
        <v>3.356</v>
      </c>
      <c r="E49" s="27">
        <v>2.35</v>
      </c>
      <c r="F49" s="4">
        <v>0.284</v>
      </c>
      <c r="G49" s="27">
        <v>0.16</v>
      </c>
      <c r="H49" s="4">
        <v>0.01871</v>
      </c>
      <c r="I49" s="27">
        <v>5.75</v>
      </c>
      <c r="J49" s="4">
        <v>0.649</v>
      </c>
      <c r="K49" s="27">
        <v>4</v>
      </c>
      <c r="L49" s="4">
        <f t="shared" si="4"/>
        <v>0.472012</v>
      </c>
      <c r="M49" s="27">
        <v>0.00182</v>
      </c>
      <c r="N49" s="4">
        <f t="shared" si="5"/>
        <v>0.00021476546</v>
      </c>
      <c r="O49" s="27">
        <v>0.00316</v>
      </c>
      <c r="P49" s="4">
        <f t="shared" si="6"/>
        <v>0.00037288948</v>
      </c>
      <c r="Q49" s="27">
        <v>0.004</v>
      </c>
      <c r="R49" s="4">
        <f t="shared" si="7"/>
        <v>0.000472012</v>
      </c>
      <c r="S49" s="27">
        <v>9e-5</v>
      </c>
      <c r="T49" s="4">
        <f t="shared" si="8"/>
        <v>1.062027e-5</v>
      </c>
      <c r="U49" s="27">
        <v>5e-5</v>
      </c>
      <c r="V49" s="4">
        <f t="shared" si="9"/>
        <v>5.90015e-6</v>
      </c>
      <c r="W49" s="27">
        <v>0.00166</v>
      </c>
      <c r="X49" s="4">
        <f t="shared" si="10"/>
        <v>0.00019588498</v>
      </c>
      <c r="Y49" s="27">
        <v>0.004</v>
      </c>
      <c r="Z49" s="4">
        <f t="shared" si="27"/>
        <v>0.000472012</v>
      </c>
      <c r="AA49" s="27">
        <v>0.00254</v>
      </c>
      <c r="AB49" s="4">
        <f t="shared" si="11"/>
        <v>0.00029972762</v>
      </c>
      <c r="AC49" s="27">
        <v>0.00338</v>
      </c>
      <c r="AD49" s="4">
        <f t="shared" si="12"/>
        <v>0.00039885014</v>
      </c>
      <c r="AE49" s="27">
        <v>4e-5</v>
      </c>
      <c r="AF49" s="4">
        <f t="shared" si="13"/>
        <v>4.72012e-6</v>
      </c>
      <c r="AG49" s="27">
        <v>0.0716</v>
      </c>
      <c r="AH49" s="4">
        <f t="shared" si="14"/>
        <v>0.0084490148</v>
      </c>
      <c r="AI49" s="27">
        <v>0.36</v>
      </c>
      <c r="AJ49" s="4">
        <f t="shared" si="15"/>
        <v>0.04248108</v>
      </c>
      <c r="AK49" s="27">
        <v>0.13</v>
      </c>
      <c r="AL49" s="4">
        <f t="shared" si="16"/>
        <v>0.01534039</v>
      </c>
      <c r="AM49" s="27">
        <v>0.00024</v>
      </c>
      <c r="AN49" s="4">
        <f t="shared" si="17"/>
        <v>2.832072e-5</v>
      </c>
      <c r="AO49" s="28">
        <v>118003</v>
      </c>
      <c r="AP49"/>
      <c r="AQ49" s="27">
        <v>0.00988</v>
      </c>
      <c r="AR49" s="47">
        <f t="shared" si="23"/>
        <v>0.00016161704</v>
      </c>
      <c r="AS49" s="53">
        <v>16358</v>
      </c>
      <c r="AT49" s="27">
        <v>0.004</v>
      </c>
      <c r="AU49" s="47">
        <f t="shared" si="24"/>
        <v>7.152e-5</v>
      </c>
      <c r="AV49" s="27">
        <v>0.00062</v>
      </c>
      <c r="AW49" s="47">
        <f t="shared" si="25"/>
        <v>1.10856e-5</v>
      </c>
      <c r="AX49" s="53">
        <v>17880</v>
      </c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</row>
    <row r="50" s="3" customFormat="1" spans="1:68">
      <c r="A50" s="31" t="s">
        <v>82</v>
      </c>
      <c r="B50" s="27">
        <v>7.87</v>
      </c>
      <c r="C50" s="39">
        <v>23.3292922553763</v>
      </c>
      <c r="D50" s="23">
        <v>2.902</v>
      </c>
      <c r="E50" s="27">
        <v>1.99</v>
      </c>
      <c r="F50" s="4">
        <v>0.228</v>
      </c>
      <c r="G50" s="27">
        <v>0.15</v>
      </c>
      <c r="H50" s="4">
        <v>0.0198</v>
      </c>
      <c r="I50" s="27">
        <v>7.89</v>
      </c>
      <c r="J50" s="4">
        <v>0.97</v>
      </c>
      <c r="K50" s="27">
        <v>4</v>
      </c>
      <c r="L50" s="4">
        <f t="shared" si="4"/>
        <v>0.497276</v>
      </c>
      <c r="M50" s="27">
        <v>0.00344</v>
      </c>
      <c r="N50" s="4">
        <f t="shared" si="5"/>
        <v>0.00042765736</v>
      </c>
      <c r="O50" s="27">
        <v>0.00331</v>
      </c>
      <c r="P50" s="4">
        <f t="shared" si="6"/>
        <v>0.00041149589</v>
      </c>
      <c r="Q50" s="27">
        <v>0.004</v>
      </c>
      <c r="R50" s="4">
        <f t="shared" si="7"/>
        <v>0.000497276</v>
      </c>
      <c r="S50" s="27">
        <v>9e-5</v>
      </c>
      <c r="T50" s="4">
        <f t="shared" si="8"/>
        <v>1.118871e-5</v>
      </c>
      <c r="U50" s="27">
        <v>5e-5</v>
      </c>
      <c r="V50" s="4">
        <f t="shared" si="9"/>
        <v>6.21595e-6</v>
      </c>
      <c r="W50" s="27">
        <v>0.00321</v>
      </c>
      <c r="X50" s="4">
        <f t="shared" si="10"/>
        <v>0.00039906399</v>
      </c>
      <c r="Y50" s="27">
        <v>0.005</v>
      </c>
      <c r="Z50" s="4">
        <f t="shared" si="27"/>
        <v>0.000621595</v>
      </c>
      <c r="AA50" s="27">
        <v>0.0187</v>
      </c>
      <c r="AB50" s="4">
        <f t="shared" si="11"/>
        <v>0.0023247653</v>
      </c>
      <c r="AC50" s="27">
        <v>0.00478</v>
      </c>
      <c r="AD50" s="4">
        <f t="shared" si="12"/>
        <v>0.00059424482</v>
      </c>
      <c r="AE50" s="27">
        <v>4e-5</v>
      </c>
      <c r="AF50" s="4">
        <f t="shared" si="13"/>
        <v>4.97276e-6</v>
      </c>
      <c r="AG50" s="27">
        <v>0.0822</v>
      </c>
      <c r="AH50" s="4">
        <f t="shared" si="14"/>
        <v>0.0102190218</v>
      </c>
      <c r="AI50" s="27">
        <v>0.42</v>
      </c>
      <c r="AJ50" s="4">
        <f t="shared" si="15"/>
        <v>0.05221398</v>
      </c>
      <c r="AK50" s="27">
        <v>0.06</v>
      </c>
      <c r="AL50" s="4">
        <f t="shared" si="16"/>
        <v>0.00745914</v>
      </c>
      <c r="AM50" s="27">
        <v>8e-5</v>
      </c>
      <c r="AN50" s="4">
        <f t="shared" si="17"/>
        <v>9.94552e-6</v>
      </c>
      <c r="AO50" s="28">
        <v>124319</v>
      </c>
      <c r="AP50"/>
      <c r="AQ50" s="27">
        <v>0.00153</v>
      </c>
      <c r="AR50" s="47">
        <f t="shared" si="23"/>
        <v>2.809386e-5</v>
      </c>
      <c r="AS50" s="53">
        <v>18362</v>
      </c>
      <c r="AT50" s="27">
        <v>0.004</v>
      </c>
      <c r="AU50" s="47">
        <f t="shared" si="24"/>
        <v>7.9596e-5</v>
      </c>
      <c r="AV50" s="27">
        <v>0.00041</v>
      </c>
      <c r="AW50" s="47">
        <f t="shared" si="25"/>
        <v>8.15859e-6</v>
      </c>
      <c r="AX50" s="53">
        <v>19899</v>
      </c>
      <c r="AY50"/>
      <c r="AZ50">
        <v>7.78</v>
      </c>
      <c r="BA50">
        <v>448</v>
      </c>
      <c r="BB50">
        <v>121</v>
      </c>
      <c r="BC50">
        <v>6.76</v>
      </c>
      <c r="BD50">
        <v>0.693</v>
      </c>
      <c r="BE50">
        <v>19</v>
      </c>
      <c r="BF50"/>
      <c r="BG50"/>
      <c r="BH50"/>
      <c r="BI50"/>
      <c r="BJ50"/>
      <c r="BK50"/>
      <c r="BL50"/>
      <c r="BM50"/>
      <c r="BN50"/>
      <c r="BO50"/>
      <c r="BP50"/>
    </row>
    <row r="51" s="3" customFormat="1" spans="1:68">
      <c r="A51" s="31" t="s">
        <v>83</v>
      </c>
      <c r="B51" s="27">
        <v>8.29</v>
      </c>
      <c r="C51" s="39">
        <v>22.77</v>
      </c>
      <c r="D51" s="23">
        <v>2.016</v>
      </c>
      <c r="E51" s="27">
        <v>2.11</v>
      </c>
      <c r="F51" s="4">
        <v>0.193</v>
      </c>
      <c r="G51" s="27">
        <v>0.2</v>
      </c>
      <c r="H51" s="4">
        <v>0.0142</v>
      </c>
      <c r="I51" s="27">
        <v>6.98</v>
      </c>
      <c r="J51" s="4">
        <v>0.99</v>
      </c>
      <c r="K51" s="27">
        <v>4</v>
      </c>
      <c r="L51" s="4">
        <f t="shared" si="4"/>
        <v>0.315352</v>
      </c>
      <c r="M51" s="27">
        <v>0.0421</v>
      </c>
      <c r="N51" s="4">
        <f t="shared" si="5"/>
        <v>0.0033190798</v>
      </c>
      <c r="O51" s="27">
        <v>0.0214</v>
      </c>
      <c r="P51" s="4">
        <f t="shared" si="6"/>
        <v>0.0016871332</v>
      </c>
      <c r="Q51" s="27">
        <v>0.02</v>
      </c>
      <c r="R51" s="4">
        <f t="shared" si="7"/>
        <v>0.00157676</v>
      </c>
      <c r="S51" s="27">
        <v>9e-5</v>
      </c>
      <c r="T51" s="4">
        <f t="shared" si="8"/>
        <v>7.09542e-6</v>
      </c>
      <c r="U51" s="27">
        <v>0.00012</v>
      </c>
      <c r="V51" s="4">
        <f t="shared" si="9"/>
        <v>9.46056e-6</v>
      </c>
      <c r="W51" s="27">
        <v>0.0268</v>
      </c>
      <c r="X51" s="4">
        <f t="shared" si="10"/>
        <v>0.0021128584</v>
      </c>
      <c r="Y51" s="27">
        <v>0.024</v>
      </c>
      <c r="Z51" s="4">
        <f t="shared" si="27"/>
        <v>0.001892112</v>
      </c>
      <c r="AA51" s="27">
        <v>0.0072</v>
      </c>
      <c r="AB51" s="4">
        <f t="shared" si="11"/>
        <v>0.0005676336</v>
      </c>
      <c r="AC51" s="27">
        <v>0.00774</v>
      </c>
      <c r="AD51" s="4">
        <f t="shared" si="12"/>
        <v>0.00061020612</v>
      </c>
      <c r="AE51" s="27">
        <v>4e-5</v>
      </c>
      <c r="AF51" s="4">
        <f t="shared" si="13"/>
        <v>3.15352e-6</v>
      </c>
      <c r="AG51" s="27">
        <v>0.0998</v>
      </c>
      <c r="AH51" s="4">
        <f t="shared" si="14"/>
        <v>0.0078680324</v>
      </c>
      <c r="AI51" s="27">
        <v>1.15</v>
      </c>
      <c r="AJ51" s="4">
        <f t="shared" si="15"/>
        <v>0.0906637</v>
      </c>
      <c r="AK51" s="27">
        <v>0.47</v>
      </c>
      <c r="AL51" s="4">
        <f t="shared" si="16"/>
        <v>0.03705386</v>
      </c>
      <c r="AM51" s="27">
        <v>0.00512</v>
      </c>
      <c r="AN51" s="4">
        <f t="shared" si="17"/>
        <v>0.00040365056</v>
      </c>
      <c r="AO51" s="28">
        <v>78838</v>
      </c>
      <c r="AP51"/>
      <c r="AQ51" s="27">
        <v>0.00491</v>
      </c>
      <c r="AR51" s="47">
        <f t="shared" si="23"/>
        <v>5.223258e-5</v>
      </c>
      <c r="AS51" s="53">
        <v>10638</v>
      </c>
      <c r="AT51" s="27">
        <v>0.004</v>
      </c>
      <c r="AU51" s="47">
        <f t="shared" si="24"/>
        <v>4.666e-5</v>
      </c>
      <c r="AV51" s="27">
        <v>0.00042</v>
      </c>
      <c r="AW51" s="47">
        <f t="shared" si="25"/>
        <v>4.8993e-6</v>
      </c>
      <c r="AX51" s="53">
        <v>11665</v>
      </c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</row>
    <row r="52" s="3" customFormat="1" spans="1:68">
      <c r="A52" s="31" t="s">
        <v>84</v>
      </c>
      <c r="B52" s="27">
        <v>8.39</v>
      </c>
      <c r="C52" s="39">
        <v>21.32</v>
      </c>
      <c r="D52" s="23">
        <v>0.596</v>
      </c>
      <c r="E52" s="27">
        <v>1.14</v>
      </c>
      <c r="F52" s="4">
        <v>0.0233</v>
      </c>
      <c r="G52" s="27">
        <v>0.18</v>
      </c>
      <c r="H52" s="4">
        <v>0.03795</v>
      </c>
      <c r="I52" s="27">
        <v>5.61</v>
      </c>
      <c r="J52" s="4">
        <v>0.132</v>
      </c>
      <c r="K52" s="27">
        <v>4</v>
      </c>
      <c r="L52" s="4">
        <f t="shared" si="4"/>
        <v>0.100972</v>
      </c>
      <c r="M52" s="27">
        <v>0.228</v>
      </c>
      <c r="N52" s="4">
        <f t="shared" si="5"/>
        <v>0.005755404</v>
      </c>
      <c r="O52" s="27">
        <v>0.037</v>
      </c>
      <c r="P52" s="4">
        <f t="shared" si="6"/>
        <v>0.000933991</v>
      </c>
      <c r="Q52" s="27">
        <v>0.0765</v>
      </c>
      <c r="R52" s="4">
        <f t="shared" si="7"/>
        <v>0.0019310895</v>
      </c>
      <c r="S52" s="27">
        <v>9e-5</v>
      </c>
      <c r="T52" s="4">
        <f t="shared" si="8"/>
        <v>2.27187e-6</v>
      </c>
      <c r="U52" s="27">
        <v>0.00012</v>
      </c>
      <c r="V52" s="4">
        <f t="shared" si="9"/>
        <v>3.02916e-6</v>
      </c>
      <c r="W52" s="27">
        <v>0.00759</v>
      </c>
      <c r="X52" s="4">
        <f t="shared" si="10"/>
        <v>0.00019159437</v>
      </c>
      <c r="Y52" s="27">
        <v>0.004</v>
      </c>
      <c r="Z52" s="4">
        <f t="shared" si="27"/>
        <v>0.000100972</v>
      </c>
      <c r="AA52" s="27">
        <v>0.0765</v>
      </c>
      <c r="AB52" s="4">
        <f t="shared" si="11"/>
        <v>0.0019310895</v>
      </c>
      <c r="AC52" s="27">
        <v>0.0128</v>
      </c>
      <c r="AD52" s="4">
        <f t="shared" si="12"/>
        <v>0.0003231104</v>
      </c>
      <c r="AE52" s="27">
        <v>4e-5</v>
      </c>
      <c r="AF52" s="4">
        <f t="shared" si="13"/>
        <v>1.00972e-6</v>
      </c>
      <c r="AG52" s="27">
        <v>0.0822</v>
      </c>
      <c r="AH52" s="4">
        <f t="shared" si="14"/>
        <v>0.0020749746</v>
      </c>
      <c r="AI52" s="27">
        <v>0.24</v>
      </c>
      <c r="AJ52" s="4">
        <f t="shared" si="15"/>
        <v>0.00605832</v>
      </c>
      <c r="AK52" s="27">
        <v>0.13</v>
      </c>
      <c r="AL52" s="4">
        <f t="shared" si="16"/>
        <v>0.00328159</v>
      </c>
      <c r="AM52" s="27">
        <v>0.00059</v>
      </c>
      <c r="AN52" s="4">
        <f t="shared" si="17"/>
        <v>1.489337e-5</v>
      </c>
      <c r="AO52" s="28">
        <v>25243</v>
      </c>
      <c r="AP52"/>
      <c r="AQ52" s="27">
        <v>0.0711</v>
      </c>
      <c r="AR52" s="47">
        <f t="shared" si="23"/>
        <v>0.000167796</v>
      </c>
      <c r="AS52" s="53">
        <v>2360</v>
      </c>
      <c r="AT52" s="27">
        <v>0.004</v>
      </c>
      <c r="AU52" s="47">
        <f t="shared" si="24"/>
        <v>1.5244e-5</v>
      </c>
      <c r="AV52" s="27">
        <v>0.00081</v>
      </c>
      <c r="AW52" s="47">
        <f t="shared" si="25"/>
        <v>3.08691e-6</v>
      </c>
      <c r="AX52" s="53">
        <v>3811</v>
      </c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</row>
    <row r="53" s="3" customFormat="1" spans="1:68">
      <c r="A53" s="31" t="s">
        <v>85</v>
      </c>
      <c r="B53" s="27">
        <v>7.88</v>
      </c>
      <c r="C53" s="39">
        <v>22.13</v>
      </c>
      <c r="D53" s="23">
        <v>2.734</v>
      </c>
      <c r="E53" s="27">
        <v>2.9</v>
      </c>
      <c r="F53" s="4">
        <v>0.362</v>
      </c>
      <c r="G53" s="27">
        <v>0.18</v>
      </c>
      <c r="H53" s="4">
        <v>0.02316</v>
      </c>
      <c r="I53" s="27">
        <v>6.69</v>
      </c>
      <c r="J53" s="4">
        <v>0.812</v>
      </c>
      <c r="K53" s="27">
        <v>4</v>
      </c>
      <c r="L53" s="4">
        <f t="shared" si="4"/>
        <v>0.484496</v>
      </c>
      <c r="M53" s="27">
        <v>0.00242</v>
      </c>
      <c r="N53" s="4">
        <f t="shared" si="5"/>
        <v>0.00029312008</v>
      </c>
      <c r="O53" s="27">
        <v>0.00179</v>
      </c>
      <c r="P53" s="4">
        <f t="shared" si="6"/>
        <v>0.00021681196</v>
      </c>
      <c r="Q53" s="27">
        <v>0.004</v>
      </c>
      <c r="R53" s="4">
        <f t="shared" si="7"/>
        <v>0.000484496</v>
      </c>
      <c r="S53" s="27">
        <v>9e-5</v>
      </c>
      <c r="T53" s="4">
        <f t="shared" si="8"/>
        <v>1.090116e-5</v>
      </c>
      <c r="U53" s="27">
        <v>0.00012</v>
      </c>
      <c r="V53" s="4">
        <f t="shared" si="9"/>
        <v>1.453488e-5</v>
      </c>
      <c r="W53" s="27">
        <v>0.00046</v>
      </c>
      <c r="X53" s="4">
        <f t="shared" si="10"/>
        <v>5.571704e-5</v>
      </c>
      <c r="Y53" s="27">
        <v>0.004</v>
      </c>
      <c r="Z53" s="4">
        <f t="shared" si="27"/>
        <v>0.000484496</v>
      </c>
      <c r="AA53" s="27">
        <v>0.00324</v>
      </c>
      <c r="AB53" s="4">
        <f t="shared" si="11"/>
        <v>0.00039244176</v>
      </c>
      <c r="AC53" s="27">
        <v>0.0064</v>
      </c>
      <c r="AD53" s="4">
        <f t="shared" si="12"/>
        <v>0.0007751936</v>
      </c>
      <c r="AE53" s="27">
        <v>4e-5</v>
      </c>
      <c r="AF53" s="4">
        <f t="shared" si="13"/>
        <v>4.84496e-6</v>
      </c>
      <c r="AG53" s="27">
        <v>0.057</v>
      </c>
      <c r="AH53" s="4">
        <f t="shared" si="14"/>
        <v>0.006904068</v>
      </c>
      <c r="AI53" s="27">
        <v>0.18</v>
      </c>
      <c r="AJ53" s="4">
        <f t="shared" si="15"/>
        <v>0.02180232</v>
      </c>
      <c r="AK53" s="27">
        <v>0.06</v>
      </c>
      <c r="AL53" s="4">
        <f t="shared" si="16"/>
        <v>0.00726744</v>
      </c>
      <c r="AM53" s="27">
        <v>6e-5</v>
      </c>
      <c r="AN53" s="4">
        <f t="shared" si="17"/>
        <v>7.26744e-6</v>
      </c>
      <c r="AO53" s="28">
        <v>121124</v>
      </c>
      <c r="AP53"/>
      <c r="AQ53" s="27">
        <v>0.075</v>
      </c>
      <c r="AR53" s="47">
        <f t="shared" si="23"/>
        <v>0.00128355</v>
      </c>
      <c r="AS53" s="53">
        <v>17114</v>
      </c>
      <c r="AT53" s="27">
        <v>0.004</v>
      </c>
      <c r="AU53" s="47">
        <f t="shared" si="24"/>
        <v>7.5836e-5</v>
      </c>
      <c r="AV53" s="27">
        <v>0.00636</v>
      </c>
      <c r="AW53" s="47">
        <f t="shared" si="25"/>
        <v>0.00012057924</v>
      </c>
      <c r="AX53" s="53">
        <v>18959</v>
      </c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</row>
    <row r="54" s="3" customFormat="1" spans="1:68">
      <c r="A54" s="31" t="s">
        <v>86</v>
      </c>
      <c r="B54" s="27">
        <v>7.86</v>
      </c>
      <c r="C54" s="39">
        <v>20.53</v>
      </c>
      <c r="D54" s="23">
        <v>2.146</v>
      </c>
      <c r="E54" s="27">
        <v>2.08</v>
      </c>
      <c r="F54" s="4">
        <v>0.216</v>
      </c>
      <c r="G54" s="27">
        <v>0.22</v>
      </c>
      <c r="H54" s="4">
        <v>0.02265</v>
      </c>
      <c r="I54" s="27">
        <v>9.63</v>
      </c>
      <c r="J54" s="4">
        <v>0.986</v>
      </c>
      <c r="K54" s="27">
        <v>4</v>
      </c>
      <c r="L54" s="4">
        <f t="shared" si="4"/>
        <v>0.411516</v>
      </c>
      <c r="M54" s="27">
        <v>0.005</v>
      </c>
      <c r="N54" s="4">
        <f t="shared" si="5"/>
        <v>0.000514395</v>
      </c>
      <c r="O54" s="27">
        <v>0.0164</v>
      </c>
      <c r="P54" s="4">
        <f t="shared" si="6"/>
        <v>0.0016872156</v>
      </c>
      <c r="Q54" s="27">
        <v>0.009</v>
      </c>
      <c r="R54" s="4">
        <f t="shared" si="7"/>
        <v>0.000925911</v>
      </c>
      <c r="S54" s="27">
        <v>0.00012</v>
      </c>
      <c r="T54" s="4">
        <f t="shared" si="8"/>
        <v>1.234548e-5</v>
      </c>
      <c r="U54" s="27">
        <v>8e-5</v>
      </c>
      <c r="V54" s="4">
        <f t="shared" si="9"/>
        <v>8.23032e-6</v>
      </c>
      <c r="W54" s="27">
        <v>0.0115</v>
      </c>
      <c r="X54" s="4">
        <f t="shared" si="10"/>
        <v>0.0011831085</v>
      </c>
      <c r="Y54" s="27">
        <v>0.004</v>
      </c>
      <c r="Z54" s="4">
        <f t="shared" si="27"/>
        <v>0.000411516</v>
      </c>
      <c r="AA54" s="27">
        <v>0.0111</v>
      </c>
      <c r="AB54" s="4">
        <f t="shared" si="11"/>
        <v>0.0011419569</v>
      </c>
      <c r="AC54" s="27">
        <v>0.0178</v>
      </c>
      <c r="AD54" s="4">
        <f t="shared" si="12"/>
        <v>0.0018312462</v>
      </c>
      <c r="AE54" s="27">
        <v>4e-5</v>
      </c>
      <c r="AF54" s="4">
        <f t="shared" si="13"/>
        <v>4.11516e-6</v>
      </c>
      <c r="AG54" s="27">
        <v>0.137</v>
      </c>
      <c r="AH54" s="4">
        <f t="shared" si="14"/>
        <v>0.014094423</v>
      </c>
      <c r="AI54" s="27">
        <v>0.32</v>
      </c>
      <c r="AJ54" s="4">
        <f t="shared" si="15"/>
        <v>0.03292128</v>
      </c>
      <c r="AK54" s="27">
        <v>0.43</v>
      </c>
      <c r="AL54" s="4">
        <f t="shared" si="16"/>
        <v>0.04423797</v>
      </c>
      <c r="AM54" s="27">
        <v>0.00188</v>
      </c>
      <c r="AN54" s="4">
        <f t="shared" si="17"/>
        <v>0.00019341252</v>
      </c>
      <c r="AO54" s="28">
        <v>102879</v>
      </c>
      <c r="AP54"/>
      <c r="AQ54" s="27">
        <v>0.0313</v>
      </c>
      <c r="AR54" s="47">
        <f t="shared" si="23"/>
        <v>0.0004756035</v>
      </c>
      <c r="AS54" s="53">
        <v>15195</v>
      </c>
      <c r="AT54" s="27">
        <v>0.004</v>
      </c>
      <c r="AU54" s="47">
        <f t="shared" si="24"/>
        <v>6.7688e-5</v>
      </c>
      <c r="AV54" s="27">
        <v>0.00293</v>
      </c>
      <c r="AW54" s="47">
        <f t="shared" si="25"/>
        <v>4.958146e-5</v>
      </c>
      <c r="AX54" s="53">
        <v>16922</v>
      </c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</row>
  </sheetData>
  <autoFilter ref="A1:AO54">
    <filterColumn colId="0">
      <customFilters>
        <customFilter operator="equal" val="2020-11-11"/>
        <customFilter operator="equal" val="监测日期"/>
      </customFilters>
    </filterColumn>
    <extLst/>
  </autoFilter>
  <mergeCells count="23">
    <mergeCell ref="A1:B1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AK1:AL1"/>
    <mergeCell ref="AM1:AN1"/>
    <mergeCell ref="AQ1:AR1"/>
    <mergeCell ref="AT1:AW1"/>
    <mergeCell ref="AZ1:BE1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5"/>
  <sheetViews>
    <sheetView topLeftCell="A19" workbookViewId="0">
      <selection activeCell="C33" sqref="C33"/>
    </sheetView>
  </sheetViews>
  <sheetFormatPr defaultColWidth="9" defaultRowHeight="15" outlineLevelCol="3"/>
  <cols>
    <col min="1" max="1" width="19.125" style="3" customWidth="1"/>
    <col min="2" max="2" width="23.75" style="3" customWidth="1"/>
    <col min="3" max="3" width="28" style="3" customWidth="1"/>
    <col min="4" max="4" width="29.125" style="3" customWidth="1"/>
    <col min="5" max="16384" width="9" style="3"/>
  </cols>
  <sheetData>
    <row r="1" s="1" customFormat="1" ht="16.5" customHeight="1" spans="1:3">
      <c r="A1" s="5"/>
      <c r="B1" s="5"/>
      <c r="C1" s="5"/>
    </row>
    <row r="2" s="2" customFormat="1" spans="1:4">
      <c r="A2" s="30" t="s">
        <v>87</v>
      </c>
      <c r="B2" s="8" t="s">
        <v>88</v>
      </c>
      <c r="C2" s="9" t="s">
        <v>89</v>
      </c>
      <c r="D2" s="9" t="s">
        <v>90</v>
      </c>
    </row>
    <row r="3" spans="1:4">
      <c r="A3" s="31" t="s">
        <v>47</v>
      </c>
      <c r="B3" s="31" t="s">
        <v>91</v>
      </c>
      <c r="C3" s="32">
        <v>59.1</v>
      </c>
      <c r="D3" s="32"/>
    </row>
    <row r="4" spans="1:4">
      <c r="A4" s="31" t="s">
        <v>47</v>
      </c>
      <c r="B4" s="31" t="s">
        <v>92</v>
      </c>
      <c r="C4" s="32">
        <v>58.8</v>
      </c>
      <c r="D4" s="32"/>
    </row>
    <row r="5" spans="1:4">
      <c r="A5" s="31" t="s">
        <v>47</v>
      </c>
      <c r="B5" s="31" t="s">
        <v>93</v>
      </c>
      <c r="C5" s="32">
        <v>58.1</v>
      </c>
      <c r="D5" s="32"/>
    </row>
    <row r="6" spans="1:4">
      <c r="A6" s="31" t="s">
        <v>52</v>
      </c>
      <c r="B6" s="31" t="s">
        <v>91</v>
      </c>
      <c r="C6" s="32">
        <v>61.3</v>
      </c>
      <c r="D6" s="32"/>
    </row>
    <row r="7" spans="1:4">
      <c r="A7" s="31" t="s">
        <v>52</v>
      </c>
      <c r="B7" s="31" t="s">
        <v>92</v>
      </c>
      <c r="C7" s="32">
        <v>60.2</v>
      </c>
      <c r="D7" s="32"/>
    </row>
    <row r="8" spans="1:4">
      <c r="A8" s="31" t="s">
        <v>52</v>
      </c>
      <c r="B8" s="31" t="s">
        <v>93</v>
      </c>
      <c r="C8" s="32">
        <v>62</v>
      </c>
      <c r="D8" s="32"/>
    </row>
    <row r="9" s="3" customFormat="1" spans="1:4">
      <c r="A9" s="31" t="s">
        <v>56</v>
      </c>
      <c r="B9" s="31" t="s">
        <v>91</v>
      </c>
      <c r="C9" s="32">
        <v>58.6</v>
      </c>
      <c r="D9" s="32"/>
    </row>
    <row r="10" s="3" customFormat="1" spans="1:4">
      <c r="A10" s="31" t="s">
        <v>56</v>
      </c>
      <c r="B10" s="31" t="s">
        <v>92</v>
      </c>
      <c r="C10" s="32">
        <v>57.7</v>
      </c>
      <c r="D10" s="32"/>
    </row>
    <row r="11" s="3" customFormat="1" spans="1:4">
      <c r="A11" s="31" t="s">
        <v>56</v>
      </c>
      <c r="B11" s="31" t="s">
        <v>93</v>
      </c>
      <c r="C11" s="32">
        <v>57.6</v>
      </c>
      <c r="D11" s="32"/>
    </row>
    <row r="12" s="3" customFormat="1" spans="1:4">
      <c r="A12" s="31" t="s">
        <v>59</v>
      </c>
      <c r="B12" s="31" t="s">
        <v>91</v>
      </c>
      <c r="C12" s="32">
        <v>57.3</v>
      </c>
      <c r="D12" s="32"/>
    </row>
    <row r="13" s="3" customFormat="1" spans="1:4">
      <c r="A13" s="31" t="s">
        <v>59</v>
      </c>
      <c r="B13" s="31" t="s">
        <v>92</v>
      </c>
      <c r="C13" s="32">
        <v>53.4</v>
      </c>
      <c r="D13" s="32"/>
    </row>
    <row r="14" s="3" customFormat="1" spans="1:4">
      <c r="A14" s="31" t="s">
        <v>59</v>
      </c>
      <c r="B14" s="31" t="s">
        <v>93</v>
      </c>
      <c r="C14" s="32">
        <v>55.7</v>
      </c>
      <c r="D14" s="32"/>
    </row>
    <row r="15" spans="1:4">
      <c r="A15" s="31" t="s">
        <v>62</v>
      </c>
      <c r="B15" s="31" t="s">
        <v>91</v>
      </c>
      <c r="C15" s="32">
        <v>54.6</v>
      </c>
      <c r="D15" s="32"/>
    </row>
    <row r="16" spans="1:4">
      <c r="A16" s="31" t="s">
        <v>62</v>
      </c>
      <c r="B16" s="31" t="s">
        <v>92</v>
      </c>
      <c r="C16" s="32">
        <v>58.3</v>
      </c>
      <c r="D16" s="32"/>
    </row>
    <row r="17" spans="1:4">
      <c r="A17" s="31" t="s">
        <v>62</v>
      </c>
      <c r="B17" s="31" t="s">
        <v>93</v>
      </c>
      <c r="C17" s="32">
        <v>55.5</v>
      </c>
      <c r="D17" s="32"/>
    </row>
    <row r="18" s="3" customFormat="1" spans="1:4">
      <c r="A18" s="31" t="s">
        <v>65</v>
      </c>
      <c r="B18" s="31" t="s">
        <v>91</v>
      </c>
      <c r="C18" s="32">
        <v>56.6</v>
      </c>
      <c r="D18" s="28">
        <v>48.9</v>
      </c>
    </row>
    <row r="19" s="3" customFormat="1" spans="1:4">
      <c r="A19" s="31" t="s">
        <v>65</v>
      </c>
      <c r="B19" s="31" t="s">
        <v>92</v>
      </c>
      <c r="C19" s="32">
        <v>57.8</v>
      </c>
      <c r="D19" s="28">
        <v>49.1</v>
      </c>
    </row>
    <row r="20" s="3" customFormat="1" spans="1:4">
      <c r="A20" s="31" t="s">
        <v>65</v>
      </c>
      <c r="B20" s="31" t="s">
        <v>93</v>
      </c>
      <c r="C20" s="32">
        <v>56.3</v>
      </c>
      <c r="D20" s="28">
        <v>47.9</v>
      </c>
    </row>
    <row r="21" s="3" customFormat="1" spans="1:4">
      <c r="A21" s="31" t="s">
        <v>68</v>
      </c>
      <c r="B21" s="31" t="s">
        <v>91</v>
      </c>
      <c r="C21" s="32">
        <v>56.5</v>
      </c>
      <c r="D21" s="28">
        <v>48.2</v>
      </c>
    </row>
    <row r="22" s="3" customFormat="1" spans="1:4">
      <c r="A22" s="31" t="s">
        <v>68</v>
      </c>
      <c r="B22" s="31" t="s">
        <v>92</v>
      </c>
      <c r="C22" s="32">
        <v>57.4</v>
      </c>
      <c r="D22" s="28">
        <v>48.8</v>
      </c>
    </row>
    <row r="23" s="3" customFormat="1" spans="1:4">
      <c r="A23" s="31" t="s">
        <v>68</v>
      </c>
      <c r="B23" s="31" t="s">
        <v>93</v>
      </c>
      <c r="C23" s="32">
        <v>56.4</v>
      </c>
      <c r="D23" s="32">
        <v>47.6</v>
      </c>
    </row>
    <row r="24" s="3" customFormat="1" spans="1:4">
      <c r="A24" s="31" t="s">
        <v>71</v>
      </c>
      <c r="B24" s="31" t="s">
        <v>91</v>
      </c>
      <c r="C24" s="28">
        <v>55.9</v>
      </c>
      <c r="D24" s="28">
        <v>50.4</v>
      </c>
    </row>
    <row r="25" s="3" customFormat="1" spans="1:4">
      <c r="A25" s="31" t="s">
        <v>71</v>
      </c>
      <c r="B25" s="31" t="s">
        <v>92</v>
      </c>
      <c r="C25" s="16">
        <v>59.4</v>
      </c>
      <c r="D25" s="28">
        <v>51.9</v>
      </c>
    </row>
    <row r="26" s="3" customFormat="1" spans="1:4">
      <c r="A26" s="31" t="s">
        <v>71</v>
      </c>
      <c r="B26" s="31" t="s">
        <v>93</v>
      </c>
      <c r="C26" s="16">
        <v>59.5</v>
      </c>
      <c r="D26" s="28">
        <v>51.2</v>
      </c>
    </row>
    <row r="27" spans="1:4">
      <c r="A27" s="31" t="s">
        <v>74</v>
      </c>
      <c r="B27" s="31" t="s">
        <v>91</v>
      </c>
      <c r="C27" s="28">
        <v>56.7</v>
      </c>
      <c r="D27" s="28">
        <v>49.9</v>
      </c>
    </row>
    <row r="28" spans="1:4">
      <c r="A28" s="31" t="s">
        <v>74</v>
      </c>
      <c r="B28" s="31" t="s">
        <v>92</v>
      </c>
      <c r="C28" s="16">
        <v>58</v>
      </c>
      <c r="D28" s="28">
        <v>51.8</v>
      </c>
    </row>
    <row r="29" spans="1:4">
      <c r="A29" s="31" t="s">
        <v>74</v>
      </c>
      <c r="B29" s="31" t="s">
        <v>93</v>
      </c>
      <c r="C29" s="16">
        <v>59.8</v>
      </c>
      <c r="D29" s="28">
        <v>50.6</v>
      </c>
    </row>
    <row r="30" s="3" customFormat="1" spans="1:4">
      <c r="A30" s="31" t="s">
        <v>77</v>
      </c>
      <c r="B30" s="31" t="s">
        <v>91</v>
      </c>
      <c r="C30" s="28">
        <v>56.6</v>
      </c>
      <c r="D30" s="28">
        <v>48.1</v>
      </c>
    </row>
    <row r="31" s="3" customFormat="1" spans="1:4">
      <c r="A31" s="31" t="s">
        <v>77</v>
      </c>
      <c r="B31" s="31" t="s">
        <v>92</v>
      </c>
      <c r="C31" s="16">
        <v>59.1</v>
      </c>
      <c r="D31" s="28">
        <v>50.4</v>
      </c>
    </row>
    <row r="32" s="3" customFormat="1" spans="1:4">
      <c r="A32" s="31" t="s">
        <v>77</v>
      </c>
      <c r="B32" s="31" t="s">
        <v>93</v>
      </c>
      <c r="C32" s="16">
        <v>59.9</v>
      </c>
      <c r="D32" s="28">
        <v>51</v>
      </c>
    </row>
    <row r="33" s="3" customFormat="1" spans="1:4">
      <c r="A33" s="31" t="s">
        <v>80</v>
      </c>
      <c r="B33" s="31" t="s">
        <v>94</v>
      </c>
      <c r="C33" s="28">
        <v>58.1</v>
      </c>
      <c r="D33" s="28">
        <v>49</v>
      </c>
    </row>
    <row r="34" s="3" customFormat="1" spans="1:4">
      <c r="A34" s="31" t="s">
        <v>80</v>
      </c>
      <c r="B34" s="31" t="s">
        <v>95</v>
      </c>
      <c r="C34" s="16">
        <v>59.2</v>
      </c>
      <c r="D34" s="28">
        <v>50.5</v>
      </c>
    </row>
    <row r="35" s="3" customFormat="1" spans="1:4">
      <c r="A35" s="31" t="s">
        <v>80</v>
      </c>
      <c r="B35" s="31" t="s">
        <v>96</v>
      </c>
      <c r="C35" s="16">
        <v>56.7</v>
      </c>
      <c r="D35" s="28">
        <v>52.5</v>
      </c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workbookViewId="0">
      <selection activeCell="B6" sqref="B6"/>
    </sheetView>
  </sheetViews>
  <sheetFormatPr defaultColWidth="9" defaultRowHeight="15"/>
  <cols>
    <col min="1" max="1" width="19.125" style="3" customWidth="1"/>
    <col min="2" max="2" width="23.75" style="3" customWidth="1"/>
    <col min="3" max="3" width="28" style="3" customWidth="1"/>
    <col min="4" max="14" width="29.125" style="3" customWidth="1"/>
    <col min="15" max="16384" width="9" style="3"/>
  </cols>
  <sheetData>
    <row r="1" s="1" customFormat="1" ht="16.5" customHeight="1" spans="1:14">
      <c r="A1" s="5"/>
      <c r="B1" s="5"/>
      <c r="C1" s="5"/>
      <c r="D1" s="7" t="s">
        <v>97</v>
      </c>
      <c r="E1" s="1" t="s">
        <v>98</v>
      </c>
      <c r="F1" s="7" t="s">
        <v>99</v>
      </c>
      <c r="G1" s="7" t="s">
        <v>100</v>
      </c>
      <c r="H1" s="7" t="s">
        <v>101</v>
      </c>
      <c r="I1" s="7" t="s">
        <v>102</v>
      </c>
      <c r="J1" s="7" t="s">
        <v>103</v>
      </c>
      <c r="K1" s="7" t="s">
        <v>104</v>
      </c>
      <c r="L1" s="7" t="s">
        <v>105</v>
      </c>
      <c r="M1" s="8" t="s">
        <v>106</v>
      </c>
      <c r="N1" s="1" t="s">
        <v>107</v>
      </c>
    </row>
    <row r="2" s="2" customFormat="1" ht="16.5" spans="1:14">
      <c r="A2" s="1" t="s">
        <v>87</v>
      </c>
      <c r="B2" s="8" t="s">
        <v>88</v>
      </c>
      <c r="C2" s="1" t="s">
        <v>108</v>
      </c>
      <c r="D2" s="7" t="s">
        <v>109</v>
      </c>
      <c r="E2" s="9" t="s">
        <v>110</v>
      </c>
      <c r="F2" s="9" t="s">
        <v>110</v>
      </c>
      <c r="G2" s="9" t="s">
        <v>110</v>
      </c>
      <c r="H2" s="9" t="s">
        <v>110</v>
      </c>
      <c r="I2" s="9" t="s">
        <v>110</v>
      </c>
      <c r="J2" s="9" t="s">
        <v>110</v>
      </c>
      <c r="K2" s="9" t="s">
        <v>110</v>
      </c>
      <c r="L2" s="9" t="s">
        <v>110</v>
      </c>
      <c r="M2" s="9" t="s">
        <v>110</v>
      </c>
      <c r="N2" s="9" t="s">
        <v>110</v>
      </c>
    </row>
    <row r="3" ht="15.75" spans="1:14">
      <c r="A3" s="26">
        <v>43805</v>
      </c>
      <c r="B3" s="15" t="s">
        <v>111</v>
      </c>
      <c r="C3" s="19"/>
      <c r="D3" s="11">
        <v>10</v>
      </c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15.75" spans="1:14">
      <c r="A4" s="26">
        <v>43805</v>
      </c>
      <c r="B4" s="15" t="s">
        <v>112</v>
      </c>
      <c r="C4" s="19"/>
      <c r="D4" s="11">
        <v>10</v>
      </c>
      <c r="E4" s="11"/>
      <c r="F4" s="11"/>
      <c r="G4" s="11"/>
      <c r="H4" s="11"/>
      <c r="I4" s="11"/>
      <c r="J4" s="11"/>
      <c r="K4" s="11"/>
      <c r="L4" s="11"/>
      <c r="M4" s="11"/>
      <c r="N4" s="11"/>
    </row>
    <row r="5" ht="15.75" spans="1:14">
      <c r="A5" s="26">
        <v>43805</v>
      </c>
      <c r="B5" s="15" t="s">
        <v>113</v>
      </c>
      <c r="C5" s="19"/>
      <c r="D5" s="11">
        <v>10</v>
      </c>
      <c r="E5" s="11"/>
      <c r="F5" s="11"/>
      <c r="G5" s="11"/>
      <c r="H5" s="11"/>
      <c r="I5" s="11"/>
      <c r="J5" s="11"/>
      <c r="K5" s="11"/>
      <c r="L5" s="11"/>
      <c r="M5" s="11"/>
      <c r="N5" s="11"/>
    </row>
    <row r="6" ht="15.75" spans="1:13">
      <c r="A6" s="26">
        <v>43805</v>
      </c>
      <c r="B6" s="15" t="s">
        <v>114</v>
      </c>
      <c r="C6" s="19"/>
      <c r="D6" s="11" t="s">
        <v>115</v>
      </c>
      <c r="K6" s="11"/>
      <c r="L6" s="11"/>
      <c r="M6" s="11"/>
    </row>
    <row r="7" ht="15.75" spans="1:6">
      <c r="A7" s="26"/>
      <c r="B7" s="15"/>
      <c r="C7" s="19"/>
      <c r="F7" s="21"/>
    </row>
    <row r="8" ht="15.75" spans="1:6">
      <c r="A8" s="26"/>
      <c r="B8" s="15"/>
      <c r="C8" s="19"/>
      <c r="F8" s="21"/>
    </row>
    <row r="9" ht="15.75" spans="1:13">
      <c r="A9" s="26"/>
      <c r="B9" s="15"/>
      <c r="C9" s="19"/>
      <c r="K9" s="21"/>
      <c r="L9" s="21"/>
      <c r="M9" s="21"/>
    </row>
    <row r="10" ht="14.25" customHeight="1" spans="1:13">
      <c r="A10" s="26"/>
      <c r="B10" s="12"/>
      <c r="C10" s="19"/>
      <c r="D10" s="11"/>
      <c r="G10" s="27"/>
      <c r="H10" s="20"/>
      <c r="I10" s="20"/>
      <c r="J10" s="20"/>
      <c r="K10" s="20"/>
      <c r="L10" s="20"/>
      <c r="M10" s="20"/>
    </row>
    <row r="11" ht="15.75" spans="1:13">
      <c r="A11" s="26"/>
      <c r="B11" s="15"/>
      <c r="C11" s="19"/>
      <c r="D11" s="28"/>
      <c r="E11" s="27"/>
      <c r="F11" s="27"/>
      <c r="G11" s="28"/>
      <c r="H11" s="16"/>
      <c r="I11" s="16"/>
      <c r="J11" s="16"/>
      <c r="K11" s="16"/>
      <c r="L11" s="16"/>
      <c r="M11" s="16"/>
    </row>
    <row r="12" ht="15.75" spans="1:14">
      <c r="A12" s="26"/>
      <c r="B12" s="15"/>
      <c r="C12" s="19"/>
      <c r="D12" s="28"/>
      <c r="E12" s="27"/>
      <c r="F12" s="27"/>
      <c r="G12" s="28"/>
      <c r="H12" s="20"/>
      <c r="I12" s="20"/>
      <c r="J12" s="20"/>
      <c r="K12" s="20"/>
      <c r="L12" s="20"/>
      <c r="M12" s="20"/>
      <c r="N12" s="29"/>
    </row>
    <row r="13" ht="15.75" spans="1:14">
      <c r="A13" s="26"/>
      <c r="B13" s="15"/>
      <c r="C13" s="19"/>
      <c r="D13" s="29"/>
      <c r="E13" s="29"/>
      <c r="F13" s="29"/>
      <c r="G13" s="29"/>
      <c r="H13" s="20"/>
      <c r="I13" s="20"/>
      <c r="J13" s="20"/>
      <c r="K13" s="20"/>
      <c r="L13" s="20"/>
      <c r="M13" s="20"/>
      <c r="N13" s="29"/>
    </row>
    <row r="14" ht="15.75" spans="1:14">
      <c r="A14" s="26"/>
      <c r="B14" s="15"/>
      <c r="C14" s="19"/>
      <c r="D14" s="29"/>
      <c r="E14" s="29"/>
      <c r="F14" s="20"/>
      <c r="G14" s="29"/>
      <c r="H14" s="20"/>
      <c r="I14" s="20"/>
      <c r="J14" s="20"/>
      <c r="K14" s="20"/>
      <c r="L14" s="20"/>
      <c r="M14" s="20"/>
      <c r="N14" s="29"/>
    </row>
    <row r="15" ht="15.75" spans="1:14">
      <c r="A15" s="26"/>
      <c r="B15" s="15"/>
      <c r="C15" s="19"/>
      <c r="D15" s="29"/>
      <c r="E15" s="29"/>
      <c r="F15" s="20"/>
      <c r="G15" s="29"/>
      <c r="H15" s="20"/>
      <c r="I15" s="20"/>
      <c r="J15" s="20"/>
      <c r="K15" s="20"/>
      <c r="L15" s="20"/>
      <c r="M15" s="20"/>
      <c r="N15" s="29"/>
    </row>
    <row r="16" ht="15.75" spans="1:14">
      <c r="A16" s="26"/>
      <c r="B16" s="15"/>
      <c r="C16" s="19"/>
      <c r="D16" s="29"/>
      <c r="E16" s="29"/>
      <c r="F16" s="29"/>
      <c r="G16" s="29"/>
      <c r="H16" s="20"/>
      <c r="I16" s="20"/>
      <c r="J16" s="20"/>
      <c r="K16" s="20"/>
      <c r="L16" s="20"/>
      <c r="M16" s="20"/>
      <c r="N16" s="29"/>
    </row>
    <row r="17" ht="15.75" spans="1:14">
      <c r="A17" s="26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</row>
    <row r="18" spans="4:14">
      <c r="D18" s="29"/>
      <c r="E18" s="29"/>
      <c r="F18" s="29"/>
      <c r="G18" s="29"/>
      <c r="H18" s="29"/>
      <c r="I18" s="29"/>
      <c r="J18" s="29"/>
      <c r="N18" s="29"/>
    </row>
    <row r="19" spans="4:14"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</row>
    <row r="20" spans="4:14"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</row>
    <row r="21" spans="4:14"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A171"/>
  <sheetViews>
    <sheetView workbookViewId="0">
      <selection activeCell="B10" sqref="B10"/>
    </sheetView>
  </sheetViews>
  <sheetFormatPr defaultColWidth="9" defaultRowHeight="15"/>
  <cols>
    <col min="1" max="1" width="13.375" style="3" customWidth="1"/>
    <col min="2" max="2" width="23.75" style="3" customWidth="1"/>
    <col min="3" max="3" width="16.375" style="3" customWidth="1"/>
    <col min="4" max="4" width="11.625" style="3" customWidth="1"/>
    <col min="5" max="5" width="11.625" style="4" customWidth="1"/>
    <col min="6" max="6" width="11.625" style="3" customWidth="1"/>
    <col min="7" max="7" width="11.625" style="4" customWidth="1"/>
    <col min="8" max="8" width="11.625" style="3" customWidth="1"/>
    <col min="9" max="9" width="11.625" style="4" customWidth="1"/>
    <col min="10" max="10" width="11.625" style="3" customWidth="1"/>
    <col min="11" max="11" width="11.625" style="4" customWidth="1"/>
    <col min="12" max="12" width="11.625" style="3" customWidth="1"/>
    <col min="13" max="13" width="11.625" style="4" customWidth="1"/>
    <col min="14" max="14" width="11.625" style="3" customWidth="1"/>
    <col min="15" max="15" width="11.625" style="4" customWidth="1"/>
    <col min="16" max="16" width="11.625" style="3" customWidth="1"/>
    <col min="17" max="17" width="11.625" style="4" customWidth="1"/>
    <col min="18" max="18" width="11.625" style="3" customWidth="1"/>
    <col min="19" max="19" width="11.625" style="4" customWidth="1"/>
    <col min="20" max="20" width="11.625" style="3" customWidth="1"/>
    <col min="21" max="21" width="11.625" style="4" customWidth="1"/>
    <col min="22" max="22" width="11.625" style="3" customWidth="1"/>
    <col min="23" max="23" width="11.625" style="4" customWidth="1"/>
    <col min="24" max="24" width="15.625" style="3" customWidth="1"/>
    <col min="25" max="25" width="15.625" style="4" customWidth="1"/>
    <col min="26" max="27" width="10.625" style="3" customWidth="1"/>
    <col min="28" max="16384" width="9" style="3"/>
  </cols>
  <sheetData>
    <row r="2" s="1" customFormat="1" ht="16.5" customHeight="1" spans="1:27">
      <c r="A2" s="5"/>
      <c r="B2" s="5"/>
      <c r="C2" s="5"/>
      <c r="D2" s="1" t="s">
        <v>116</v>
      </c>
      <c r="E2" s="6" t="s">
        <v>116</v>
      </c>
      <c r="F2" s="1" t="s">
        <v>98</v>
      </c>
      <c r="G2" s="6" t="s">
        <v>98</v>
      </c>
      <c r="H2" s="7" t="s">
        <v>99</v>
      </c>
      <c r="I2" s="22" t="s">
        <v>99</v>
      </c>
      <c r="J2" s="7" t="s">
        <v>100</v>
      </c>
      <c r="K2" s="22" t="s">
        <v>100</v>
      </c>
      <c r="L2" s="7" t="s">
        <v>101</v>
      </c>
      <c r="M2" s="22" t="s">
        <v>101</v>
      </c>
      <c r="N2" s="7" t="s">
        <v>102</v>
      </c>
      <c r="O2" s="22" t="s">
        <v>102</v>
      </c>
      <c r="P2" s="7" t="s">
        <v>103</v>
      </c>
      <c r="Q2" s="22" t="s">
        <v>103</v>
      </c>
      <c r="R2" s="7" t="s">
        <v>104</v>
      </c>
      <c r="S2" s="22" t="s">
        <v>104</v>
      </c>
      <c r="T2" s="7" t="s">
        <v>105</v>
      </c>
      <c r="U2" s="22" t="s">
        <v>105</v>
      </c>
      <c r="V2" s="8" t="s">
        <v>106</v>
      </c>
      <c r="W2" s="10" t="s">
        <v>106</v>
      </c>
      <c r="X2" s="8" t="s">
        <v>117</v>
      </c>
      <c r="Y2" s="10" t="s">
        <v>117</v>
      </c>
      <c r="Z2" s="7" t="s">
        <v>118</v>
      </c>
      <c r="AA2" s="7" t="s">
        <v>119</v>
      </c>
    </row>
    <row r="3" s="2" customFormat="1" ht="16.5" spans="1:25">
      <c r="A3" s="8" t="s">
        <v>23</v>
      </c>
      <c r="B3" s="8" t="s">
        <v>88</v>
      </c>
      <c r="C3" s="9" t="s">
        <v>120</v>
      </c>
      <c r="D3" s="9" t="s">
        <v>121</v>
      </c>
      <c r="E3" s="10" t="s">
        <v>26</v>
      </c>
      <c r="F3" s="9" t="s">
        <v>121</v>
      </c>
      <c r="G3" s="10" t="s">
        <v>26</v>
      </c>
      <c r="H3" s="9" t="s">
        <v>121</v>
      </c>
      <c r="I3" s="10" t="s">
        <v>26</v>
      </c>
      <c r="J3" s="9" t="s">
        <v>121</v>
      </c>
      <c r="K3" s="10" t="s">
        <v>26</v>
      </c>
      <c r="L3" s="9" t="s">
        <v>121</v>
      </c>
      <c r="M3" s="10" t="s">
        <v>26</v>
      </c>
      <c r="N3" s="9" t="s">
        <v>121</v>
      </c>
      <c r="O3" s="10" t="s">
        <v>26</v>
      </c>
      <c r="P3" s="9" t="s">
        <v>121</v>
      </c>
      <c r="Q3" s="10" t="s">
        <v>26</v>
      </c>
      <c r="R3" s="9" t="s">
        <v>121</v>
      </c>
      <c r="S3" s="10" t="s">
        <v>26</v>
      </c>
      <c r="T3" s="9" t="s">
        <v>121</v>
      </c>
      <c r="U3" s="10" t="s">
        <v>26</v>
      </c>
      <c r="V3" s="9" t="s">
        <v>121</v>
      </c>
      <c r="W3" s="10" t="s">
        <v>26</v>
      </c>
      <c r="X3" s="9" t="s">
        <v>121</v>
      </c>
      <c r="Y3" s="10" t="s">
        <v>26</v>
      </c>
    </row>
    <row r="4" ht="15.75" spans="1:27">
      <c r="A4" s="11"/>
      <c r="B4" s="12"/>
      <c r="C4" s="13"/>
      <c r="D4" s="11"/>
      <c r="E4" s="14"/>
      <c r="F4" s="11"/>
      <c r="G4" s="14"/>
      <c r="H4" s="13"/>
      <c r="I4" s="14"/>
      <c r="J4" s="11"/>
      <c r="K4" s="14"/>
      <c r="L4" s="11"/>
      <c r="M4" s="14"/>
      <c r="N4" s="11"/>
      <c r="O4" s="14"/>
      <c r="P4" s="11"/>
      <c r="Q4" s="14"/>
      <c r="R4" s="11"/>
      <c r="S4" s="14"/>
      <c r="T4" s="11"/>
      <c r="U4" s="14"/>
      <c r="V4" s="11"/>
      <c r="W4" s="14"/>
      <c r="X4" s="24"/>
      <c r="Y4" s="14"/>
      <c r="Z4" s="25"/>
      <c r="AA4" s="25"/>
    </row>
    <row r="5" ht="15.75" spans="1:27">
      <c r="A5" s="11"/>
      <c r="B5" s="15"/>
      <c r="C5" s="13"/>
      <c r="D5" s="11"/>
      <c r="E5" s="14"/>
      <c r="F5" s="11"/>
      <c r="G5" s="14"/>
      <c r="H5" s="13"/>
      <c r="I5" s="14"/>
      <c r="J5" s="11"/>
      <c r="K5" s="14"/>
      <c r="L5" s="11"/>
      <c r="M5" s="14"/>
      <c r="N5" s="11"/>
      <c r="O5" s="14"/>
      <c r="P5" s="11"/>
      <c r="Q5" s="14"/>
      <c r="R5" s="11"/>
      <c r="S5" s="14"/>
      <c r="T5" s="11"/>
      <c r="U5" s="14"/>
      <c r="V5" s="11"/>
      <c r="W5" s="14"/>
      <c r="X5" s="24"/>
      <c r="Y5" s="14"/>
      <c r="Z5" s="25"/>
      <c r="AA5" s="25"/>
    </row>
    <row r="6" ht="15.75" spans="1:27">
      <c r="A6" s="11"/>
      <c r="B6" s="15"/>
      <c r="C6" s="13"/>
      <c r="D6" s="11"/>
      <c r="E6" s="14"/>
      <c r="F6" s="11"/>
      <c r="G6" s="14"/>
      <c r="H6" s="13"/>
      <c r="I6" s="14"/>
      <c r="J6" s="11"/>
      <c r="K6" s="14"/>
      <c r="L6" s="11"/>
      <c r="M6" s="14"/>
      <c r="N6" s="11"/>
      <c r="O6" s="14"/>
      <c r="P6" s="11"/>
      <c r="Q6" s="14"/>
      <c r="R6" s="11"/>
      <c r="S6" s="14"/>
      <c r="T6" s="11"/>
      <c r="U6" s="14"/>
      <c r="V6" s="11"/>
      <c r="W6" s="14"/>
      <c r="X6" s="24"/>
      <c r="Y6" s="14"/>
      <c r="Z6" s="25"/>
      <c r="AA6" s="25"/>
    </row>
    <row r="7" ht="15.75" spans="1:27">
      <c r="A7" s="11"/>
      <c r="B7" s="15"/>
      <c r="C7" s="13"/>
      <c r="D7" s="11"/>
      <c r="E7" s="14"/>
      <c r="F7" s="11"/>
      <c r="G7" s="14"/>
      <c r="H7" s="13"/>
      <c r="I7" s="14"/>
      <c r="J7" s="11"/>
      <c r="K7" s="14"/>
      <c r="L7" s="11"/>
      <c r="M7" s="14"/>
      <c r="N7" s="11"/>
      <c r="O7" s="14"/>
      <c r="P7" s="11"/>
      <c r="Q7" s="14"/>
      <c r="R7" s="11"/>
      <c r="S7" s="14"/>
      <c r="T7" s="11"/>
      <c r="U7" s="14"/>
      <c r="V7" s="11"/>
      <c r="W7" s="14"/>
      <c r="X7" s="24"/>
      <c r="Y7" s="14"/>
      <c r="Z7" s="25"/>
      <c r="AA7" s="25"/>
    </row>
    <row r="8" ht="15.75" spans="1:27">
      <c r="A8" s="11"/>
      <c r="B8" s="15"/>
      <c r="C8" s="13"/>
      <c r="D8" s="11"/>
      <c r="E8" s="14"/>
      <c r="F8" s="11"/>
      <c r="G8" s="14"/>
      <c r="H8" s="13"/>
      <c r="I8" s="14"/>
      <c r="J8" s="11"/>
      <c r="K8" s="14"/>
      <c r="L8" s="11"/>
      <c r="M8" s="14"/>
      <c r="N8" s="11"/>
      <c r="O8" s="14"/>
      <c r="P8" s="11"/>
      <c r="Q8" s="14"/>
      <c r="R8" s="11"/>
      <c r="S8" s="14"/>
      <c r="T8" s="11"/>
      <c r="U8" s="14"/>
      <c r="V8" s="11"/>
      <c r="W8" s="14"/>
      <c r="X8" s="24"/>
      <c r="Y8" s="14"/>
      <c r="Z8" s="25"/>
      <c r="AA8" s="25"/>
    </row>
    <row r="9" ht="15.75" spans="1:27">
      <c r="A9" s="11"/>
      <c r="B9" s="15"/>
      <c r="C9" s="13"/>
      <c r="D9" s="11"/>
      <c r="E9" s="14"/>
      <c r="F9" s="11"/>
      <c r="G9" s="14"/>
      <c r="H9" s="13"/>
      <c r="I9" s="14"/>
      <c r="J9" s="11"/>
      <c r="K9" s="14"/>
      <c r="L9" s="11"/>
      <c r="M9" s="14"/>
      <c r="N9" s="11"/>
      <c r="O9" s="14"/>
      <c r="P9" s="11"/>
      <c r="Q9" s="14"/>
      <c r="R9" s="11"/>
      <c r="S9" s="14"/>
      <c r="T9" s="11"/>
      <c r="U9" s="14"/>
      <c r="V9" s="11"/>
      <c r="W9" s="14"/>
      <c r="X9" s="24"/>
      <c r="Y9" s="14"/>
      <c r="Z9" s="25"/>
      <c r="AA9" s="25"/>
    </row>
    <row r="10" ht="15.75" spans="1:27">
      <c r="A10" s="11"/>
      <c r="B10" s="15"/>
      <c r="C10" s="13"/>
      <c r="D10" s="11"/>
      <c r="E10" s="14"/>
      <c r="F10" s="11"/>
      <c r="G10" s="14"/>
      <c r="H10" s="13"/>
      <c r="I10" s="14"/>
      <c r="J10" s="11"/>
      <c r="K10" s="14"/>
      <c r="L10" s="11"/>
      <c r="M10" s="14"/>
      <c r="N10" s="11"/>
      <c r="O10" s="14"/>
      <c r="P10" s="11"/>
      <c r="Q10" s="14"/>
      <c r="R10" s="11"/>
      <c r="S10" s="14"/>
      <c r="T10" s="11"/>
      <c r="U10" s="14"/>
      <c r="V10" s="11"/>
      <c r="W10" s="14"/>
      <c r="X10" s="24"/>
      <c r="Y10" s="14"/>
      <c r="Z10" s="25"/>
      <c r="AA10" s="25"/>
    </row>
    <row r="11" ht="15.75" spans="1:27">
      <c r="A11" s="11"/>
      <c r="B11" s="12"/>
      <c r="C11" s="13"/>
      <c r="D11" s="11"/>
      <c r="E11" s="14"/>
      <c r="F11" s="11"/>
      <c r="G11" s="14"/>
      <c r="H11" s="13"/>
      <c r="I11" s="14"/>
      <c r="J11" s="11"/>
      <c r="K11" s="14"/>
      <c r="L11" s="11"/>
      <c r="M11" s="14"/>
      <c r="N11" s="11"/>
      <c r="O11" s="14"/>
      <c r="P11" s="11"/>
      <c r="Q11" s="14"/>
      <c r="R11" s="11"/>
      <c r="S11" s="14"/>
      <c r="T11" s="11"/>
      <c r="U11" s="14"/>
      <c r="V11" s="11"/>
      <c r="W11" s="14"/>
      <c r="X11" s="24"/>
      <c r="Y11" s="14"/>
      <c r="Z11" s="25"/>
      <c r="AA11" s="25"/>
    </row>
    <row r="12" ht="15.75" spans="1:27">
      <c r="A12" s="11"/>
      <c r="B12" s="15"/>
      <c r="C12" s="13"/>
      <c r="D12" s="11"/>
      <c r="E12" s="14"/>
      <c r="F12" s="11"/>
      <c r="G12" s="14"/>
      <c r="H12" s="13"/>
      <c r="I12" s="14"/>
      <c r="J12" s="11"/>
      <c r="K12" s="14"/>
      <c r="L12" s="11"/>
      <c r="M12" s="14"/>
      <c r="N12" s="11"/>
      <c r="O12" s="14"/>
      <c r="P12" s="11"/>
      <c r="Q12" s="14"/>
      <c r="R12" s="11"/>
      <c r="S12" s="14"/>
      <c r="T12" s="11"/>
      <c r="U12" s="14"/>
      <c r="V12" s="11"/>
      <c r="W12" s="14"/>
      <c r="X12" s="24"/>
      <c r="Y12" s="14"/>
      <c r="Z12" s="25"/>
      <c r="AA12" s="25"/>
    </row>
    <row r="13" ht="15.75" spans="1:27">
      <c r="A13" s="11"/>
      <c r="B13" s="15"/>
      <c r="C13" s="13"/>
      <c r="D13" s="11"/>
      <c r="E13" s="14"/>
      <c r="F13" s="11"/>
      <c r="G13" s="14"/>
      <c r="H13" s="13"/>
      <c r="I13" s="14"/>
      <c r="J13" s="11"/>
      <c r="K13" s="14"/>
      <c r="L13" s="11"/>
      <c r="M13" s="14"/>
      <c r="N13" s="11"/>
      <c r="O13" s="14"/>
      <c r="P13" s="11"/>
      <c r="Q13" s="14"/>
      <c r="R13" s="11"/>
      <c r="S13" s="14"/>
      <c r="T13" s="11"/>
      <c r="U13" s="14"/>
      <c r="V13" s="11"/>
      <c r="W13" s="14"/>
      <c r="X13" s="24"/>
      <c r="Y13" s="14"/>
      <c r="Z13" s="25"/>
      <c r="AA13" s="25"/>
    </row>
    <row r="14" ht="15.75" spans="1:27">
      <c r="A14" s="11"/>
      <c r="B14" s="15"/>
      <c r="C14" s="13"/>
      <c r="D14" s="11"/>
      <c r="E14" s="14"/>
      <c r="F14" s="11"/>
      <c r="G14" s="14"/>
      <c r="H14" s="13"/>
      <c r="I14" s="14"/>
      <c r="J14" s="11"/>
      <c r="K14" s="14"/>
      <c r="L14" s="11"/>
      <c r="M14" s="14"/>
      <c r="N14" s="11"/>
      <c r="O14" s="14"/>
      <c r="P14" s="11"/>
      <c r="Q14" s="14"/>
      <c r="R14" s="11"/>
      <c r="S14" s="14"/>
      <c r="T14" s="11"/>
      <c r="U14" s="14"/>
      <c r="V14" s="11"/>
      <c r="W14" s="14"/>
      <c r="X14" s="24"/>
      <c r="Y14" s="14"/>
      <c r="Z14" s="25"/>
      <c r="AA14" s="25"/>
    </row>
    <row r="15" ht="15.75" spans="1:27">
      <c r="A15" s="11"/>
      <c r="B15" s="15"/>
      <c r="C15" s="13"/>
      <c r="D15" s="11"/>
      <c r="E15" s="14"/>
      <c r="F15" s="11"/>
      <c r="G15" s="14"/>
      <c r="H15" s="13"/>
      <c r="I15" s="14"/>
      <c r="J15" s="11"/>
      <c r="K15" s="14"/>
      <c r="L15" s="11"/>
      <c r="M15" s="14"/>
      <c r="N15" s="11"/>
      <c r="O15" s="14"/>
      <c r="P15" s="11"/>
      <c r="Q15" s="14"/>
      <c r="R15" s="11"/>
      <c r="S15" s="14"/>
      <c r="T15" s="11"/>
      <c r="U15" s="14"/>
      <c r="V15" s="11"/>
      <c r="W15" s="14"/>
      <c r="X15" s="24"/>
      <c r="Y15" s="14"/>
      <c r="Z15" s="25"/>
      <c r="AA15" s="25"/>
    </row>
    <row r="16" ht="15.75" spans="1:27">
      <c r="A16" s="11"/>
      <c r="B16" s="15"/>
      <c r="C16" s="13"/>
      <c r="D16" s="11"/>
      <c r="E16" s="14"/>
      <c r="F16" s="11"/>
      <c r="G16" s="14"/>
      <c r="H16" s="13"/>
      <c r="I16" s="14"/>
      <c r="J16" s="11"/>
      <c r="K16" s="14"/>
      <c r="L16" s="11"/>
      <c r="M16" s="14"/>
      <c r="N16" s="11"/>
      <c r="O16" s="14"/>
      <c r="P16" s="11"/>
      <c r="Q16" s="14"/>
      <c r="R16" s="11"/>
      <c r="S16" s="14"/>
      <c r="T16" s="11"/>
      <c r="U16" s="14"/>
      <c r="V16" s="11"/>
      <c r="W16" s="14"/>
      <c r="X16" s="24"/>
      <c r="Y16" s="14"/>
      <c r="Z16" s="25"/>
      <c r="AA16" s="25"/>
    </row>
    <row r="17" ht="15.75" spans="1:27">
      <c r="A17" s="11"/>
      <c r="B17" s="15"/>
      <c r="C17" s="13"/>
      <c r="D17" s="11"/>
      <c r="E17" s="14"/>
      <c r="F17" s="11"/>
      <c r="G17" s="14"/>
      <c r="H17" s="13"/>
      <c r="I17" s="14"/>
      <c r="J17" s="11"/>
      <c r="K17" s="14"/>
      <c r="L17" s="11"/>
      <c r="M17" s="14"/>
      <c r="N17" s="11"/>
      <c r="O17" s="14"/>
      <c r="P17" s="11"/>
      <c r="Q17" s="14"/>
      <c r="R17" s="11"/>
      <c r="S17" s="14"/>
      <c r="T17" s="11"/>
      <c r="U17" s="14"/>
      <c r="V17" s="11"/>
      <c r="W17" s="14"/>
      <c r="X17" s="24"/>
      <c r="Y17" s="14"/>
      <c r="Z17" s="25"/>
      <c r="AA17" s="25"/>
    </row>
    <row r="18" ht="15.75" spans="1:27">
      <c r="A18" s="11"/>
      <c r="B18" s="12"/>
      <c r="C18" s="13"/>
      <c r="D18" s="11"/>
      <c r="E18" s="14"/>
      <c r="F18" s="11"/>
      <c r="G18" s="14"/>
      <c r="H18" s="13"/>
      <c r="I18" s="14"/>
      <c r="J18" s="11"/>
      <c r="K18" s="14"/>
      <c r="L18" s="11"/>
      <c r="M18" s="14"/>
      <c r="N18" s="11"/>
      <c r="O18" s="14"/>
      <c r="P18" s="11"/>
      <c r="Q18" s="14"/>
      <c r="R18" s="11"/>
      <c r="S18" s="14"/>
      <c r="T18" s="11"/>
      <c r="U18" s="14"/>
      <c r="V18" s="11"/>
      <c r="W18" s="14"/>
      <c r="X18" s="24"/>
      <c r="Y18" s="14"/>
      <c r="Z18" s="25"/>
      <c r="AA18" s="25"/>
    </row>
    <row r="19" ht="15.75" spans="1:27">
      <c r="A19" s="11"/>
      <c r="B19" s="15"/>
      <c r="C19" s="13"/>
      <c r="D19" s="11"/>
      <c r="E19" s="14"/>
      <c r="F19" s="11"/>
      <c r="G19" s="14"/>
      <c r="H19" s="13"/>
      <c r="I19" s="14"/>
      <c r="J19" s="11"/>
      <c r="K19" s="14"/>
      <c r="L19" s="11"/>
      <c r="M19" s="14"/>
      <c r="N19" s="11"/>
      <c r="O19" s="14"/>
      <c r="P19" s="11"/>
      <c r="Q19" s="14"/>
      <c r="R19" s="11"/>
      <c r="S19" s="14"/>
      <c r="T19" s="11"/>
      <c r="U19" s="14"/>
      <c r="V19" s="11"/>
      <c r="W19" s="14"/>
      <c r="X19" s="24"/>
      <c r="Y19" s="14"/>
      <c r="Z19" s="25"/>
      <c r="AA19" s="25"/>
    </row>
    <row r="20" ht="15.75" spans="1:27">
      <c r="A20" s="11"/>
      <c r="B20" s="15"/>
      <c r="C20" s="13"/>
      <c r="D20" s="11"/>
      <c r="E20" s="14"/>
      <c r="F20" s="11"/>
      <c r="G20" s="14"/>
      <c r="H20" s="13"/>
      <c r="I20" s="14"/>
      <c r="J20" s="11"/>
      <c r="K20" s="14"/>
      <c r="L20" s="11"/>
      <c r="M20" s="14"/>
      <c r="N20" s="11"/>
      <c r="O20" s="14"/>
      <c r="P20" s="11"/>
      <c r="Q20" s="14"/>
      <c r="R20" s="11"/>
      <c r="S20" s="14"/>
      <c r="T20" s="11"/>
      <c r="U20" s="14"/>
      <c r="V20" s="11"/>
      <c r="W20" s="14"/>
      <c r="X20" s="24"/>
      <c r="Y20" s="14"/>
      <c r="Z20" s="25"/>
      <c r="AA20" s="25"/>
    </row>
    <row r="21" ht="15.75" spans="1:27">
      <c r="A21" s="11"/>
      <c r="B21" s="15"/>
      <c r="C21" s="13"/>
      <c r="D21" s="11"/>
      <c r="E21" s="14"/>
      <c r="F21" s="11"/>
      <c r="G21" s="14"/>
      <c r="H21" s="13"/>
      <c r="I21" s="14"/>
      <c r="J21" s="11"/>
      <c r="K21" s="14"/>
      <c r="L21" s="11"/>
      <c r="M21" s="14"/>
      <c r="N21" s="11"/>
      <c r="O21" s="14"/>
      <c r="P21" s="11"/>
      <c r="Q21" s="14"/>
      <c r="R21" s="11"/>
      <c r="S21" s="14"/>
      <c r="T21" s="11"/>
      <c r="U21" s="14"/>
      <c r="V21" s="11"/>
      <c r="W21" s="14"/>
      <c r="X21" s="24"/>
      <c r="Y21" s="14"/>
      <c r="Z21" s="25"/>
      <c r="AA21" s="25"/>
    </row>
    <row r="22" ht="15.75" spans="1:27">
      <c r="A22" s="11"/>
      <c r="B22" s="15"/>
      <c r="C22" s="13"/>
      <c r="D22" s="11"/>
      <c r="E22" s="14"/>
      <c r="F22" s="11"/>
      <c r="G22" s="14"/>
      <c r="H22" s="13"/>
      <c r="I22" s="14"/>
      <c r="J22" s="11"/>
      <c r="K22" s="14"/>
      <c r="L22" s="11"/>
      <c r="M22" s="14"/>
      <c r="N22" s="11"/>
      <c r="O22" s="14"/>
      <c r="P22" s="11"/>
      <c r="Q22" s="14"/>
      <c r="R22" s="11"/>
      <c r="S22" s="14"/>
      <c r="T22" s="11"/>
      <c r="U22" s="14"/>
      <c r="V22" s="11"/>
      <c r="W22" s="14"/>
      <c r="X22" s="24"/>
      <c r="Y22" s="14"/>
      <c r="Z22" s="25"/>
      <c r="AA22" s="25"/>
    </row>
    <row r="23" ht="15.75" spans="1:27">
      <c r="A23" s="11"/>
      <c r="B23" s="15"/>
      <c r="C23" s="13"/>
      <c r="D23" s="11"/>
      <c r="E23" s="14"/>
      <c r="F23" s="11"/>
      <c r="G23" s="14"/>
      <c r="H23" s="13"/>
      <c r="I23" s="14"/>
      <c r="J23" s="11"/>
      <c r="K23" s="14"/>
      <c r="L23" s="11"/>
      <c r="M23" s="14"/>
      <c r="N23" s="11"/>
      <c r="O23" s="14"/>
      <c r="P23" s="11"/>
      <c r="Q23" s="14"/>
      <c r="R23" s="11"/>
      <c r="S23" s="14"/>
      <c r="T23" s="11"/>
      <c r="U23" s="14"/>
      <c r="V23" s="11"/>
      <c r="W23" s="14"/>
      <c r="X23" s="24"/>
      <c r="Y23" s="14"/>
      <c r="Z23" s="25"/>
      <c r="AA23" s="25"/>
    </row>
    <row r="24" ht="15.75" spans="1:27">
      <c r="A24" s="11"/>
      <c r="B24" s="15"/>
      <c r="C24" s="13"/>
      <c r="D24" s="11"/>
      <c r="E24" s="14"/>
      <c r="F24" s="11"/>
      <c r="G24" s="14"/>
      <c r="H24" s="13"/>
      <c r="I24" s="14"/>
      <c r="J24" s="11"/>
      <c r="K24" s="14"/>
      <c r="L24" s="11"/>
      <c r="M24" s="14"/>
      <c r="N24" s="11"/>
      <c r="O24" s="14"/>
      <c r="P24" s="11"/>
      <c r="Q24" s="14"/>
      <c r="R24" s="11"/>
      <c r="S24" s="14"/>
      <c r="T24" s="11"/>
      <c r="U24" s="14"/>
      <c r="V24" s="11"/>
      <c r="W24" s="14"/>
      <c r="X24" s="24"/>
      <c r="Y24" s="14"/>
      <c r="Z24" s="25"/>
      <c r="AA24" s="25"/>
    </row>
    <row r="25" ht="15.75" spans="1:27">
      <c r="A25" s="11"/>
      <c r="B25" s="12"/>
      <c r="C25" s="13"/>
      <c r="D25" s="16"/>
      <c r="E25" s="14"/>
      <c r="F25" s="13"/>
      <c r="G25" s="14"/>
      <c r="H25" s="13"/>
      <c r="I25" s="14"/>
      <c r="J25" s="13"/>
      <c r="K25" s="14"/>
      <c r="L25" s="13"/>
      <c r="M25" s="14"/>
      <c r="N25" s="13"/>
      <c r="O25" s="14"/>
      <c r="P25" s="13"/>
      <c r="Q25" s="14"/>
      <c r="R25" s="13"/>
      <c r="S25" s="14"/>
      <c r="T25" s="13"/>
      <c r="U25" s="14"/>
      <c r="V25" s="13"/>
      <c r="W25" s="14"/>
      <c r="X25" s="24"/>
      <c r="Y25" s="14"/>
      <c r="Z25" s="25"/>
      <c r="AA25" s="25"/>
    </row>
    <row r="26" ht="15.75" spans="1:27">
      <c r="A26" s="11"/>
      <c r="B26" s="15"/>
      <c r="C26" s="13"/>
      <c r="D26" s="16"/>
      <c r="E26" s="14"/>
      <c r="F26" s="13"/>
      <c r="G26" s="14"/>
      <c r="H26" s="13"/>
      <c r="I26" s="14"/>
      <c r="J26" s="13"/>
      <c r="K26" s="14"/>
      <c r="L26" s="13"/>
      <c r="M26" s="14"/>
      <c r="N26" s="13"/>
      <c r="O26" s="14"/>
      <c r="P26" s="13"/>
      <c r="Q26" s="14"/>
      <c r="R26" s="13"/>
      <c r="S26" s="14"/>
      <c r="T26" s="13"/>
      <c r="U26" s="14"/>
      <c r="V26" s="13"/>
      <c r="W26" s="14"/>
      <c r="X26" s="24"/>
      <c r="Y26" s="14"/>
      <c r="Z26" s="25"/>
      <c r="AA26" s="25"/>
    </row>
    <row r="27" ht="15.75" spans="1:27">
      <c r="A27" s="11"/>
      <c r="B27" s="15"/>
      <c r="C27" s="13"/>
      <c r="D27" s="16"/>
      <c r="E27" s="14"/>
      <c r="F27" s="13"/>
      <c r="G27" s="14"/>
      <c r="H27" s="13"/>
      <c r="I27" s="14"/>
      <c r="J27" s="13"/>
      <c r="K27" s="14"/>
      <c r="L27" s="13"/>
      <c r="M27" s="14"/>
      <c r="N27" s="13"/>
      <c r="O27" s="14"/>
      <c r="P27" s="13"/>
      <c r="Q27" s="14"/>
      <c r="R27" s="13"/>
      <c r="S27" s="14"/>
      <c r="T27" s="13"/>
      <c r="U27" s="14"/>
      <c r="V27" s="13"/>
      <c r="W27" s="14"/>
      <c r="X27" s="24"/>
      <c r="Y27" s="14"/>
      <c r="Z27" s="25"/>
      <c r="AA27" s="25"/>
    </row>
    <row r="28" ht="15.75" spans="1:27">
      <c r="A28" s="11"/>
      <c r="B28" s="15"/>
      <c r="C28" s="13"/>
      <c r="D28" s="17"/>
      <c r="F28" s="18"/>
      <c r="H28" s="18"/>
      <c r="J28" s="18"/>
      <c r="L28" s="18"/>
      <c r="N28" s="18"/>
      <c r="P28" s="18"/>
      <c r="R28" s="16"/>
      <c r="S28" s="23"/>
      <c r="T28" s="16"/>
      <c r="U28" s="23"/>
      <c r="V28" s="16"/>
      <c r="W28" s="23"/>
      <c r="X28" s="25"/>
      <c r="Y28" s="14"/>
      <c r="Z28" s="25"/>
      <c r="AA28" s="25"/>
    </row>
    <row r="29" ht="15.75" spans="1:27">
      <c r="A29" s="11"/>
      <c r="B29" s="15"/>
      <c r="C29" s="13"/>
      <c r="D29" s="17"/>
      <c r="F29" s="18"/>
      <c r="H29" s="16"/>
      <c r="I29" s="23"/>
      <c r="J29" s="18"/>
      <c r="L29" s="18"/>
      <c r="N29" s="18"/>
      <c r="P29" s="18"/>
      <c r="R29" s="18"/>
      <c r="T29" s="18"/>
      <c r="V29" s="18"/>
      <c r="X29" s="25"/>
      <c r="Y29" s="14"/>
      <c r="Z29" s="25"/>
      <c r="AA29" s="25"/>
    </row>
    <row r="30" ht="15.75" spans="1:27">
      <c r="A30" s="11"/>
      <c r="B30" s="15"/>
      <c r="C30" s="13"/>
      <c r="D30" s="17"/>
      <c r="F30" s="18"/>
      <c r="H30" s="16"/>
      <c r="I30" s="23"/>
      <c r="J30" s="18"/>
      <c r="L30" s="18"/>
      <c r="N30" s="18"/>
      <c r="P30" s="18"/>
      <c r="R30" s="18"/>
      <c r="T30" s="18"/>
      <c r="V30" s="18"/>
      <c r="X30" s="25"/>
      <c r="Y30" s="14"/>
      <c r="Z30" s="25"/>
      <c r="AA30" s="25"/>
    </row>
    <row r="31" ht="15.75" spans="1:27">
      <c r="A31" s="11"/>
      <c r="B31" s="15"/>
      <c r="C31" s="13"/>
      <c r="D31" s="17"/>
      <c r="F31" s="18"/>
      <c r="H31" s="18"/>
      <c r="J31" s="18"/>
      <c r="L31" s="18"/>
      <c r="N31" s="18"/>
      <c r="P31" s="18"/>
      <c r="R31" s="16"/>
      <c r="S31" s="23"/>
      <c r="T31" s="16"/>
      <c r="U31" s="23"/>
      <c r="V31" s="16"/>
      <c r="W31" s="23"/>
      <c r="X31" s="25"/>
      <c r="Y31" s="14"/>
      <c r="Z31" s="25"/>
      <c r="AA31" s="25"/>
    </row>
    <row r="32" ht="14.25" customHeight="1" spans="1:27">
      <c r="A32" s="11"/>
      <c r="B32" s="12"/>
      <c r="C32" s="13"/>
      <c r="D32" s="16"/>
      <c r="F32" s="18"/>
      <c r="H32" s="18"/>
      <c r="J32" s="20"/>
      <c r="L32" s="20"/>
      <c r="N32" s="20"/>
      <c r="P32" s="20"/>
      <c r="R32" s="20"/>
      <c r="T32" s="20"/>
      <c r="V32" s="20"/>
      <c r="X32" s="25"/>
      <c r="Y32" s="14"/>
      <c r="Z32" s="16" t="s">
        <v>122</v>
      </c>
      <c r="AA32" s="16" t="s">
        <v>123</v>
      </c>
    </row>
    <row r="33" ht="15.75" spans="1:27">
      <c r="A33" s="11"/>
      <c r="B33" s="15"/>
      <c r="C33" s="19"/>
      <c r="D33" s="16"/>
      <c r="F33" s="20"/>
      <c r="H33" s="20"/>
      <c r="J33" s="16"/>
      <c r="L33" s="16"/>
      <c r="N33" s="16"/>
      <c r="P33" s="16"/>
      <c r="R33" s="16"/>
      <c r="T33" s="16"/>
      <c r="V33" s="16"/>
      <c r="X33" s="25"/>
      <c r="Y33" s="14"/>
      <c r="Z33" s="16" t="s">
        <v>122</v>
      </c>
      <c r="AA33" s="16" t="s">
        <v>123</v>
      </c>
    </row>
    <row r="34" ht="15.75" spans="1:27">
      <c r="A34" s="11"/>
      <c r="B34" s="15"/>
      <c r="C34" s="19"/>
      <c r="D34" s="16"/>
      <c r="F34" s="20"/>
      <c r="H34" s="20"/>
      <c r="J34" s="16"/>
      <c r="L34" s="20"/>
      <c r="N34" s="20"/>
      <c r="P34" s="20"/>
      <c r="R34" s="20"/>
      <c r="T34" s="20"/>
      <c r="V34" s="20"/>
      <c r="X34" s="25"/>
      <c r="Y34" s="14"/>
      <c r="Z34" s="16" t="s">
        <v>122</v>
      </c>
      <c r="AA34" s="16" t="s">
        <v>123</v>
      </c>
    </row>
    <row r="35" ht="15.75" spans="1:27">
      <c r="A35" s="11"/>
      <c r="B35" s="15"/>
      <c r="C35" s="19"/>
      <c r="D35" s="18"/>
      <c r="F35" s="18"/>
      <c r="H35" s="18"/>
      <c r="J35" s="18"/>
      <c r="L35" s="20"/>
      <c r="N35" s="20"/>
      <c r="P35" s="20"/>
      <c r="R35" s="20"/>
      <c r="T35" s="20"/>
      <c r="V35" s="20"/>
      <c r="X35" s="25"/>
      <c r="Y35" s="14"/>
      <c r="Z35" s="16" t="s">
        <v>122</v>
      </c>
      <c r="AA35" s="16" t="s">
        <v>123</v>
      </c>
    </row>
    <row r="36" ht="15.75" spans="1:27">
      <c r="A36" s="11"/>
      <c r="B36" s="15"/>
      <c r="C36" s="19"/>
      <c r="D36" s="18"/>
      <c r="F36" s="18"/>
      <c r="H36" s="20"/>
      <c r="J36" s="18"/>
      <c r="L36" s="20"/>
      <c r="N36" s="20"/>
      <c r="P36" s="20"/>
      <c r="R36" s="20"/>
      <c r="T36" s="20"/>
      <c r="V36" s="20"/>
      <c r="X36" s="25"/>
      <c r="Y36" s="14"/>
      <c r="Z36" s="16" t="s">
        <v>122</v>
      </c>
      <c r="AA36" s="16" t="s">
        <v>123</v>
      </c>
    </row>
    <row r="37" ht="15.75" spans="1:27">
      <c r="A37" s="11"/>
      <c r="B37" s="15"/>
      <c r="C37" s="19"/>
      <c r="D37" s="18"/>
      <c r="F37" s="18"/>
      <c r="H37" s="20"/>
      <c r="J37" s="18"/>
      <c r="L37" s="20"/>
      <c r="N37" s="20"/>
      <c r="P37" s="20"/>
      <c r="R37" s="20"/>
      <c r="T37" s="20"/>
      <c r="V37" s="20"/>
      <c r="X37" s="25"/>
      <c r="Y37" s="14"/>
      <c r="Z37" s="16" t="s">
        <v>122</v>
      </c>
      <c r="AA37" s="16" t="s">
        <v>123</v>
      </c>
    </row>
    <row r="38" ht="15.75" spans="1:27">
      <c r="A38" s="11"/>
      <c r="B38" s="15"/>
      <c r="C38" s="19"/>
      <c r="D38" s="18"/>
      <c r="F38" s="18"/>
      <c r="H38" s="18"/>
      <c r="J38" s="18"/>
      <c r="L38" s="20"/>
      <c r="N38" s="20"/>
      <c r="P38" s="20"/>
      <c r="R38" s="20"/>
      <c r="T38" s="20"/>
      <c r="V38" s="20"/>
      <c r="X38" s="25"/>
      <c r="Y38" s="14"/>
      <c r="Z38" s="16" t="s">
        <v>122</v>
      </c>
      <c r="AA38" s="16" t="s">
        <v>123</v>
      </c>
    </row>
    <row r="39" ht="15.75" spans="1:25">
      <c r="A39" s="11"/>
      <c r="B39" s="21"/>
      <c r="C39" s="18"/>
      <c r="D39" s="18"/>
      <c r="F39" s="18"/>
      <c r="H39" s="18"/>
      <c r="J39" s="18"/>
      <c r="L39" s="18"/>
      <c r="N39" s="18"/>
      <c r="P39" s="18"/>
      <c r="R39" s="18"/>
      <c r="T39" s="18"/>
      <c r="V39" s="18"/>
      <c r="X39" s="18"/>
      <c r="Y39" s="14"/>
    </row>
    <row r="40" ht="15.75" spans="1:25">
      <c r="A40" s="11"/>
      <c r="C40" s="18"/>
      <c r="D40" s="18"/>
      <c r="F40" s="18"/>
      <c r="H40" s="18"/>
      <c r="J40" s="18"/>
      <c r="L40" s="18"/>
      <c r="N40" s="18"/>
      <c r="P40" s="18"/>
      <c r="R40" s="18"/>
      <c r="T40" s="18"/>
      <c r="V40" s="18"/>
      <c r="X40" s="18"/>
      <c r="Y40" s="14"/>
    </row>
    <row r="41" ht="15.75" spans="1:25">
      <c r="A41" s="11"/>
      <c r="C41" s="18"/>
      <c r="D41" s="18"/>
      <c r="F41" s="18"/>
      <c r="H41" s="18"/>
      <c r="J41" s="18"/>
      <c r="L41" s="18"/>
      <c r="N41" s="18"/>
      <c r="P41" s="18"/>
      <c r="R41" s="18"/>
      <c r="T41" s="18"/>
      <c r="V41" s="18"/>
      <c r="X41" s="18"/>
      <c r="Y41" s="14"/>
    </row>
    <row r="42" ht="15.75" spans="1:25">
      <c r="A42" s="11"/>
      <c r="C42" s="18"/>
      <c r="D42" s="18"/>
      <c r="F42" s="18"/>
      <c r="H42" s="18"/>
      <c r="J42" s="18"/>
      <c r="L42" s="18"/>
      <c r="N42" s="18"/>
      <c r="P42" s="18"/>
      <c r="R42" s="18"/>
      <c r="T42" s="18"/>
      <c r="V42" s="18"/>
      <c r="X42" s="18"/>
      <c r="Y42" s="14"/>
    </row>
    <row r="43" ht="15.75" spans="1:25">
      <c r="A43" s="11"/>
      <c r="C43" s="18"/>
      <c r="D43" s="18"/>
      <c r="F43" s="18"/>
      <c r="H43" s="18"/>
      <c r="J43" s="18"/>
      <c r="L43" s="18"/>
      <c r="N43" s="18"/>
      <c r="P43" s="18"/>
      <c r="R43" s="18"/>
      <c r="T43" s="18"/>
      <c r="V43" s="18"/>
      <c r="X43" s="18"/>
      <c r="Y43" s="14"/>
    </row>
    <row r="44" ht="15.75" spans="1:25">
      <c r="A44" s="11"/>
      <c r="C44" s="18"/>
      <c r="D44" s="18"/>
      <c r="F44" s="18"/>
      <c r="H44" s="18"/>
      <c r="J44" s="18"/>
      <c r="L44" s="18"/>
      <c r="N44" s="18"/>
      <c r="P44" s="18"/>
      <c r="R44" s="17"/>
      <c r="S44" s="23"/>
      <c r="T44" s="18"/>
      <c r="V44" s="18"/>
      <c r="X44" s="18"/>
      <c r="Y44" s="14"/>
    </row>
    <row r="45" ht="15.75" spans="1:25">
      <c r="A45" s="11"/>
      <c r="C45" s="18"/>
      <c r="D45" s="18"/>
      <c r="F45" s="18"/>
      <c r="H45" s="18"/>
      <c r="J45" s="18"/>
      <c r="L45" s="18"/>
      <c r="N45" s="18"/>
      <c r="P45" s="18"/>
      <c r="R45" s="17"/>
      <c r="S45" s="23"/>
      <c r="T45" s="17"/>
      <c r="U45" s="23"/>
      <c r="V45" s="17"/>
      <c r="W45" s="23"/>
      <c r="X45" s="18"/>
      <c r="Y45" s="14"/>
    </row>
    <row r="46" ht="15.75" spans="1:25">
      <c r="A46" s="11"/>
      <c r="C46" s="18"/>
      <c r="D46" s="18"/>
      <c r="F46" s="18"/>
      <c r="H46" s="16"/>
      <c r="I46" s="23"/>
      <c r="J46" s="18"/>
      <c r="L46" s="18"/>
      <c r="N46" s="18"/>
      <c r="P46" s="18"/>
      <c r="R46" s="17"/>
      <c r="S46" s="23"/>
      <c r="T46" s="17"/>
      <c r="U46" s="23"/>
      <c r="V46" s="17"/>
      <c r="W46" s="23"/>
      <c r="X46" s="18"/>
      <c r="Y46" s="14"/>
    </row>
    <row r="47" ht="15.75" spans="1:25">
      <c r="A47" s="11"/>
      <c r="C47" s="18"/>
      <c r="D47" s="18"/>
      <c r="F47" s="18"/>
      <c r="H47" s="16"/>
      <c r="I47" s="23"/>
      <c r="J47" s="18"/>
      <c r="L47" s="18"/>
      <c r="N47" s="18"/>
      <c r="P47" s="18"/>
      <c r="R47" s="17"/>
      <c r="S47" s="23"/>
      <c r="T47" s="17"/>
      <c r="U47" s="23"/>
      <c r="V47" s="17"/>
      <c r="W47" s="23"/>
      <c r="X47" s="18"/>
      <c r="Y47" s="14"/>
    </row>
    <row r="48" ht="15.75" spans="1:25">
      <c r="A48" s="11"/>
      <c r="C48" s="18"/>
      <c r="D48" s="18"/>
      <c r="F48" s="18"/>
      <c r="H48" s="18"/>
      <c r="J48" s="18"/>
      <c r="L48" s="18"/>
      <c r="N48" s="18"/>
      <c r="P48" s="18"/>
      <c r="R48" s="17"/>
      <c r="S48" s="23"/>
      <c r="T48" s="17"/>
      <c r="U48" s="23"/>
      <c r="V48" s="17"/>
      <c r="W48" s="23"/>
      <c r="X48" s="18"/>
      <c r="Y48" s="14"/>
    </row>
    <row r="49" ht="15.75" spans="1:25">
      <c r="A49" s="11"/>
      <c r="C49" s="18"/>
      <c r="D49" s="18"/>
      <c r="F49" s="18"/>
      <c r="H49" s="18"/>
      <c r="J49" s="18"/>
      <c r="L49" s="17"/>
      <c r="M49" s="23"/>
      <c r="N49" s="18"/>
      <c r="P49" s="17"/>
      <c r="Q49" s="23"/>
      <c r="R49" s="17"/>
      <c r="S49" s="23"/>
      <c r="T49" s="17"/>
      <c r="U49" s="23"/>
      <c r="V49" s="17"/>
      <c r="W49" s="23"/>
      <c r="X49" s="18"/>
      <c r="Y49" s="14"/>
    </row>
    <row r="50" ht="15.75" spans="1:25">
      <c r="A50" s="11"/>
      <c r="C50" s="18"/>
      <c r="D50" s="18"/>
      <c r="F50" s="18"/>
      <c r="H50" s="18"/>
      <c r="J50" s="18"/>
      <c r="L50" s="17"/>
      <c r="M50" s="23"/>
      <c r="N50" s="18"/>
      <c r="P50" s="18"/>
      <c r="R50" s="17"/>
      <c r="S50" s="23"/>
      <c r="T50" s="17"/>
      <c r="U50" s="23"/>
      <c r="V50" s="17"/>
      <c r="W50" s="23"/>
      <c r="X50" s="18"/>
      <c r="Y50" s="14"/>
    </row>
    <row r="51" ht="15.75" spans="1:25">
      <c r="A51" s="11"/>
      <c r="C51" s="18"/>
      <c r="D51" s="18"/>
      <c r="F51" s="18"/>
      <c r="H51" s="18"/>
      <c r="J51" s="18"/>
      <c r="L51" s="18"/>
      <c r="N51" s="18"/>
      <c r="P51" s="18"/>
      <c r="R51" s="17"/>
      <c r="S51" s="23"/>
      <c r="T51" s="17"/>
      <c r="U51" s="23"/>
      <c r="V51" s="17"/>
      <c r="W51" s="23"/>
      <c r="X51" s="18"/>
      <c r="Y51" s="14"/>
    </row>
    <row r="52" ht="15.75" spans="1:25">
      <c r="A52" s="11"/>
      <c r="C52" s="18"/>
      <c r="D52" s="18"/>
      <c r="F52" s="18"/>
      <c r="H52" s="18"/>
      <c r="J52" s="18"/>
      <c r="L52" s="18"/>
      <c r="N52" s="18"/>
      <c r="P52" s="18"/>
      <c r="R52" s="17"/>
      <c r="S52" s="23"/>
      <c r="T52" s="17"/>
      <c r="U52" s="23"/>
      <c r="V52" s="17"/>
      <c r="W52" s="23"/>
      <c r="X52" s="18"/>
      <c r="Y52" s="14"/>
    </row>
    <row r="53" ht="15.75" spans="1:25">
      <c r="A53" s="11"/>
      <c r="C53" s="18"/>
      <c r="D53" s="18"/>
      <c r="F53" s="18"/>
      <c r="H53" s="18"/>
      <c r="J53" s="18"/>
      <c r="L53" s="18"/>
      <c r="N53" s="18"/>
      <c r="P53" s="18"/>
      <c r="R53" s="18"/>
      <c r="T53" s="18"/>
      <c r="V53" s="18"/>
      <c r="X53" s="18"/>
      <c r="Y53" s="14"/>
    </row>
    <row r="54" ht="15.75" spans="1:25">
      <c r="A54" s="11"/>
      <c r="C54" s="18"/>
      <c r="D54" s="18"/>
      <c r="F54" s="18"/>
      <c r="H54" s="18"/>
      <c r="J54" s="18"/>
      <c r="L54" s="18"/>
      <c r="N54" s="18"/>
      <c r="P54" s="18"/>
      <c r="R54" s="18"/>
      <c r="T54" s="18"/>
      <c r="V54" s="18"/>
      <c r="X54" s="18"/>
      <c r="Y54" s="14"/>
    </row>
    <row r="55" ht="15.75" spans="1:25">
      <c r="A55" s="11"/>
      <c r="C55" s="18"/>
      <c r="D55" s="18"/>
      <c r="F55" s="18"/>
      <c r="H55" s="18"/>
      <c r="J55" s="18"/>
      <c r="L55" s="18"/>
      <c r="N55" s="18"/>
      <c r="P55" s="18"/>
      <c r="R55" s="18"/>
      <c r="T55" s="18"/>
      <c r="V55" s="18"/>
      <c r="X55" s="18"/>
      <c r="Y55" s="14"/>
    </row>
    <row r="56" ht="15.75" spans="1:25">
      <c r="A56" s="11"/>
      <c r="C56" s="18"/>
      <c r="D56" s="18"/>
      <c r="F56" s="18"/>
      <c r="H56" s="18"/>
      <c r="J56" s="18"/>
      <c r="L56" s="18"/>
      <c r="N56" s="18"/>
      <c r="P56" s="18"/>
      <c r="R56" s="18"/>
      <c r="T56" s="18"/>
      <c r="V56" s="18"/>
      <c r="X56" s="18"/>
      <c r="Y56" s="14"/>
    </row>
    <row r="57" ht="15.75" spans="1:1">
      <c r="A57" s="11"/>
    </row>
    <row r="58" ht="15.75" spans="1:1">
      <c r="A58" s="11"/>
    </row>
    <row r="59" ht="15.75" spans="1:1">
      <c r="A59" s="11"/>
    </row>
    <row r="60" ht="15.75" spans="1:1">
      <c r="A60" s="11"/>
    </row>
    <row r="61" ht="15.75" spans="1:1">
      <c r="A61" s="11"/>
    </row>
    <row r="62" ht="15.75" spans="1:1">
      <c r="A62" s="11"/>
    </row>
    <row r="63" ht="15.75" spans="1:1">
      <c r="A63" s="11"/>
    </row>
    <row r="64" ht="15.75" spans="1:1">
      <c r="A64" s="11"/>
    </row>
    <row r="65" ht="15.75" spans="1:1">
      <c r="A65" s="11"/>
    </row>
    <row r="66" ht="15.75" spans="1:1">
      <c r="A66" s="11"/>
    </row>
    <row r="67" ht="15.75" spans="1:1">
      <c r="A67" s="11"/>
    </row>
    <row r="68" ht="15.75" spans="1:1">
      <c r="A68" s="11"/>
    </row>
    <row r="69" ht="15.75" spans="1:1">
      <c r="A69" s="11"/>
    </row>
    <row r="70" ht="15.75" spans="1:1">
      <c r="A70" s="11"/>
    </row>
    <row r="71" ht="15.75" spans="1:1">
      <c r="A71" s="11"/>
    </row>
    <row r="72" ht="15.75" spans="1:1">
      <c r="A72" s="11"/>
    </row>
    <row r="73" ht="15.75" spans="1:1">
      <c r="A73" s="11"/>
    </row>
    <row r="74" ht="15.75" spans="1:1">
      <c r="A74" s="11"/>
    </row>
    <row r="75" ht="15.75" spans="1:1">
      <c r="A75" s="11"/>
    </row>
    <row r="76" ht="15.75" spans="1:1">
      <c r="A76" s="11"/>
    </row>
    <row r="77" ht="15.75" spans="1:1">
      <c r="A77" s="11"/>
    </row>
    <row r="78" ht="15.75" spans="1:1">
      <c r="A78" s="11"/>
    </row>
    <row r="79" ht="15.75" spans="1:1">
      <c r="A79" s="11"/>
    </row>
    <row r="80" ht="15.75" spans="1:1">
      <c r="A80" s="11"/>
    </row>
    <row r="81" ht="15.75" spans="1:1">
      <c r="A81" s="11"/>
    </row>
    <row r="82" ht="15.75" spans="1:1">
      <c r="A82" s="11"/>
    </row>
    <row r="83" ht="15.75" spans="1:1">
      <c r="A83" s="11"/>
    </row>
    <row r="84" ht="15.75" spans="1:1">
      <c r="A84" s="11"/>
    </row>
    <row r="85" ht="15.75" spans="1:1">
      <c r="A85" s="11"/>
    </row>
    <row r="86" ht="15.75" spans="1:1">
      <c r="A86" s="11"/>
    </row>
    <row r="87" ht="15.75" spans="1:1">
      <c r="A87" s="11"/>
    </row>
    <row r="88" ht="15.75" spans="1:1">
      <c r="A88" s="11"/>
    </row>
    <row r="89" ht="15.75" spans="1:1">
      <c r="A89" s="11"/>
    </row>
    <row r="90" ht="15.75" spans="1:1">
      <c r="A90" s="11"/>
    </row>
    <row r="91" ht="15.75" spans="1:1">
      <c r="A91" s="11"/>
    </row>
    <row r="92" ht="15.75" spans="1:1">
      <c r="A92" s="11"/>
    </row>
    <row r="93" ht="15.75" spans="1:1">
      <c r="A93" s="11"/>
    </row>
    <row r="94" ht="15.75" spans="1:1">
      <c r="A94" s="11"/>
    </row>
    <row r="95" ht="15.75" spans="1:1">
      <c r="A95" s="11"/>
    </row>
    <row r="96" ht="15.75" spans="1:1">
      <c r="A96" s="11"/>
    </row>
    <row r="97" ht="15.75" spans="1:1">
      <c r="A97" s="11"/>
    </row>
    <row r="98" ht="15.75" spans="1:1">
      <c r="A98" s="11"/>
    </row>
    <row r="99" ht="15.75" spans="1:1">
      <c r="A99" s="11"/>
    </row>
    <row r="100" ht="15.75" spans="1:1">
      <c r="A100" s="11"/>
    </row>
    <row r="101" ht="15.75" spans="1:1">
      <c r="A101" s="11"/>
    </row>
    <row r="102" ht="15.75" spans="1:1">
      <c r="A102" s="11"/>
    </row>
    <row r="103" ht="15.75" spans="1:1">
      <c r="A103" s="11"/>
    </row>
    <row r="104" ht="15.75" spans="1:1">
      <c r="A104" s="11"/>
    </row>
    <row r="105" ht="15.75" spans="1:1">
      <c r="A105" s="11"/>
    </row>
    <row r="106" ht="15.75" spans="1:1">
      <c r="A106" s="11"/>
    </row>
    <row r="107" ht="15.75" spans="1:1">
      <c r="A107" s="11"/>
    </row>
    <row r="108" ht="15.75" spans="1:1">
      <c r="A108" s="11"/>
    </row>
    <row r="109" ht="15.75" spans="1:1">
      <c r="A109" s="11"/>
    </row>
    <row r="110" ht="15.75" spans="1:1">
      <c r="A110" s="11"/>
    </row>
    <row r="111" ht="15.75" spans="1:1">
      <c r="A111" s="11"/>
    </row>
    <row r="112" ht="15.75" spans="1:1">
      <c r="A112" s="11"/>
    </row>
    <row r="113" ht="15.75" spans="1:1">
      <c r="A113" s="11"/>
    </row>
    <row r="114" ht="15.75" spans="1:1">
      <c r="A114" s="11"/>
    </row>
    <row r="115" ht="15.75" spans="1:1">
      <c r="A115" s="11"/>
    </row>
    <row r="116" ht="15.75" spans="1:1">
      <c r="A116" s="11"/>
    </row>
    <row r="117" ht="15.75" spans="1:1">
      <c r="A117" s="11"/>
    </row>
    <row r="118" ht="15.75" spans="1:1">
      <c r="A118" s="11"/>
    </row>
    <row r="119" ht="15.75" spans="1:1">
      <c r="A119" s="11"/>
    </row>
    <row r="120" ht="15.75" spans="1:1">
      <c r="A120" s="11"/>
    </row>
    <row r="121" ht="15.75" spans="1:1">
      <c r="A121" s="11"/>
    </row>
    <row r="122" ht="15.75" spans="1:1">
      <c r="A122" s="11"/>
    </row>
    <row r="123" ht="15.75" spans="1:1">
      <c r="A123" s="11"/>
    </row>
    <row r="124" ht="15.75" spans="1:1">
      <c r="A124" s="11"/>
    </row>
    <row r="125" ht="15.75" spans="1:1">
      <c r="A125" s="11"/>
    </row>
    <row r="126" ht="15.75" spans="1:1">
      <c r="A126" s="11"/>
    </row>
    <row r="127" ht="15.75" spans="1:1">
      <c r="A127" s="11"/>
    </row>
    <row r="128" ht="15.75" spans="1:1">
      <c r="A128" s="11"/>
    </row>
    <row r="129" ht="15.75" spans="1:1">
      <c r="A129" s="11"/>
    </row>
    <row r="130" ht="15.75" spans="1:1">
      <c r="A130" s="11"/>
    </row>
    <row r="131" ht="15.75" spans="1:1">
      <c r="A131" s="11"/>
    </row>
    <row r="132" ht="15.75" spans="1:1">
      <c r="A132" s="11"/>
    </row>
    <row r="133" ht="15.75" spans="1:1">
      <c r="A133" s="11"/>
    </row>
    <row r="134" ht="15.75" spans="1:1">
      <c r="A134" s="11"/>
    </row>
    <row r="135" ht="15.75" spans="1:1">
      <c r="A135" s="11"/>
    </row>
    <row r="136" ht="15.75" spans="1:1">
      <c r="A136" s="11"/>
    </row>
    <row r="137" ht="15.75" spans="1:1">
      <c r="A137" s="11"/>
    </row>
    <row r="138" ht="15.75" spans="1:1">
      <c r="A138" s="11"/>
    </row>
    <row r="139" ht="15.75" spans="1:1">
      <c r="A139" s="11"/>
    </row>
    <row r="140" ht="15.75" spans="1:1">
      <c r="A140" s="11"/>
    </row>
    <row r="141" ht="15.75" spans="1:1">
      <c r="A141" s="11"/>
    </row>
    <row r="142" ht="15.75" spans="1:1">
      <c r="A142" s="11"/>
    </row>
    <row r="143" ht="15.75" spans="1:1">
      <c r="A143" s="11"/>
    </row>
    <row r="144" ht="15.75" spans="1:1">
      <c r="A144" s="11"/>
    </row>
    <row r="145" ht="15.75" spans="1:1">
      <c r="A145" s="11"/>
    </row>
    <row r="146" ht="15.75" spans="1:1">
      <c r="A146" s="11"/>
    </row>
    <row r="147" ht="15.75" spans="1:1">
      <c r="A147" s="11"/>
    </row>
    <row r="148" ht="15.75" spans="1:1">
      <c r="A148" s="11"/>
    </row>
    <row r="149" ht="15.75" spans="1:1">
      <c r="A149" s="11"/>
    </row>
    <row r="150" ht="15.75" spans="1:1">
      <c r="A150" s="11"/>
    </row>
    <row r="151" ht="15.75" spans="1:1">
      <c r="A151" s="11"/>
    </row>
    <row r="152" ht="15.75" spans="1:1">
      <c r="A152" s="11"/>
    </row>
    <row r="153" ht="15.75" spans="1:1">
      <c r="A153" s="11"/>
    </row>
    <row r="154" ht="15.75" spans="1:1">
      <c r="A154" s="11"/>
    </row>
    <row r="155" ht="15.75" spans="1:1">
      <c r="A155" s="11"/>
    </row>
    <row r="156" ht="15.75" spans="1:1">
      <c r="A156" s="11"/>
    </row>
    <row r="157" ht="15.75" spans="1:1">
      <c r="A157" s="11"/>
    </row>
    <row r="158" ht="15.75" spans="1:1">
      <c r="A158" s="11"/>
    </row>
    <row r="159" ht="15.75" spans="1:1">
      <c r="A159" s="11"/>
    </row>
    <row r="160" ht="15.75" spans="1:1">
      <c r="A160" s="11"/>
    </row>
    <row r="161" ht="15.75" spans="1:1">
      <c r="A161" s="11"/>
    </row>
    <row r="162" ht="15.75" spans="1:1">
      <c r="A162" s="11"/>
    </row>
    <row r="163" ht="15.75" spans="1:1">
      <c r="A163" s="11"/>
    </row>
    <row r="164" ht="15.75" spans="1:1">
      <c r="A164" s="11"/>
    </row>
    <row r="165" ht="15.75" spans="1:1">
      <c r="A165" s="11"/>
    </row>
    <row r="166" ht="15.75" spans="1:1">
      <c r="A166" s="11"/>
    </row>
    <row r="167" ht="15.75" spans="1:1">
      <c r="A167" s="11"/>
    </row>
    <row r="168" ht="15.75" spans="1:1">
      <c r="A168" s="11"/>
    </row>
    <row r="169" ht="15.75" spans="1:1">
      <c r="A169" s="11"/>
    </row>
    <row r="170" ht="15.75" spans="1:1">
      <c r="A170" s="11"/>
    </row>
    <row r="171" ht="15.75" spans="1:1">
      <c r="A171" s="11"/>
    </row>
  </sheetData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水</vt:lpstr>
      <vt:lpstr>噪声</vt:lpstr>
      <vt:lpstr>无组织废气</vt:lpstr>
      <vt:lpstr>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WPS_1529413331</cp:lastModifiedBy>
  <dcterms:created xsi:type="dcterms:W3CDTF">1996-12-17T01:32:00Z</dcterms:created>
  <dcterms:modified xsi:type="dcterms:W3CDTF">2021-05-11T05:07:04Z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KSORubyTemplateID" linkTarget="0">
    <vt:lpwstr>11</vt:lpwstr>
  </property>
  <property fmtid="{D5CDD505-2E9C-101B-9397-08002B2CF9AE}" pid="4" name="ICV">
    <vt:lpwstr>6045792541CD4A26932FC5C305277E51</vt:lpwstr>
  </property>
</Properties>
</file>